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hyndburn.sharepoint.com/sites/PlanningPolicy/Shared Documents/5 Year Supply/5 year supply 2025-26/"/>
    </mc:Choice>
  </mc:AlternateContent>
  <xr:revisionPtr revIDLastSave="2" documentId="8_{344FDAAD-ABA8-4E99-BA95-2D0573F13091}" xr6:coauthVersionLast="47" xr6:coauthVersionMax="47" xr10:uidLastSave="{978F13E1-731E-4AAD-91CC-37403E668F42}"/>
  <bookViews>
    <workbookView xWindow="-110" yWindow="-110" windowWidth="19420" windowHeight="10300" xr2:uid="{595BE482-E2AF-433B-A383-0AD88A44BC2C}"/>
  </bookViews>
  <sheets>
    <sheet name="Windfall" sheetId="1" r:id="rId1"/>
    <sheet name="Allocated Sites" sheetId="2" r:id="rId2"/>
  </sheets>
  <definedNames>
    <definedName name="_xlnm._FilterDatabase" localSheetId="1" hidden="1">'Allocated Sites'!$AG$1:$AL$4</definedName>
    <definedName name="_xlnm._FilterDatabase" localSheetId="0" hidden="1">Windfall!$A$1:$AM$123</definedName>
    <definedName name="_ftn1" localSheetId="1">'Allocated Sites'!$A$24</definedName>
    <definedName name="_ftn10" localSheetId="1">'Allocated Sites'!$A$33</definedName>
    <definedName name="_ftn11" localSheetId="1">'Allocated Sites'!$A$34</definedName>
    <definedName name="_ftn2" localSheetId="1">'Allocated Sites'!$A$25</definedName>
    <definedName name="_ftn3" localSheetId="1">'Allocated Sites'!$A$26</definedName>
    <definedName name="_ftn4" localSheetId="1">'Allocated Sites'!$A$27</definedName>
    <definedName name="_ftn5" localSheetId="1">'Allocated Sites'!$A$28</definedName>
    <definedName name="_ftn6" localSheetId="1">'Allocated Sites'!$A$29</definedName>
    <definedName name="_ftn7" localSheetId="1">'Allocated Sites'!$A$30</definedName>
    <definedName name="_ftn8" localSheetId="1">'Allocated Sites'!$A$31</definedName>
    <definedName name="_ftn9" localSheetId="1">'Allocated Sites'!$A$32</definedName>
    <definedName name="_ftnref1" localSheetId="1">'Allocated Sites'!$C$3</definedName>
    <definedName name="_ftnref10" localSheetId="1">'Allocated Sites'!$D$19</definedName>
    <definedName name="_ftnref11" localSheetId="1">'Allocated Sites'!$D$21</definedName>
    <definedName name="_ftnref2" localSheetId="1">'Allocated Sites'!#REF!</definedName>
    <definedName name="_ftnref3" localSheetId="1">'Allocated Sites'!$C$6</definedName>
    <definedName name="_ftnref4" localSheetId="1">'Allocated Sites'!$C$8</definedName>
    <definedName name="_ftnref5" localSheetId="1">'Allocated Sites'!#REF!</definedName>
    <definedName name="_ftnref6" localSheetId="1">'Allocated Sites'!$D$13</definedName>
    <definedName name="_ftnref7" localSheetId="1">'Allocated Sites'!$D$14</definedName>
    <definedName name="_ftnref8" localSheetId="1">'Allocated Sites'!$D$16</definedName>
    <definedName name="_ftnref9" localSheetId="1">'Allocated Sites'!$D$18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" i="2" l="1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9" i="2"/>
  <c r="V20" i="2"/>
  <c r="V21" i="2"/>
  <c r="J22" i="2"/>
  <c r="Q22" i="2"/>
  <c r="R22" i="2"/>
  <c r="S22" i="2"/>
  <c r="T22" i="2"/>
  <c r="U22" i="2"/>
  <c r="W22" i="2"/>
  <c r="X22" i="2"/>
  <c r="Y22" i="2"/>
  <c r="Z22" i="2"/>
  <c r="AA22" i="2"/>
  <c r="AB22" i="2"/>
  <c r="AC22" i="2"/>
  <c r="AD22" i="2"/>
  <c r="AE22" i="2"/>
  <c r="AK123" i="1"/>
  <c r="AI123" i="1"/>
  <c r="AH123" i="1"/>
  <c r="AG123" i="1"/>
  <c r="AE123" i="1"/>
  <c r="AF123" i="1" s="1"/>
  <c r="AD123" i="1"/>
  <c r="AC123" i="1"/>
  <c r="AB123" i="1"/>
  <c r="AA123" i="1"/>
  <c r="Y123" i="1"/>
  <c r="X123" i="1"/>
  <c r="W123" i="1"/>
  <c r="V123" i="1"/>
  <c r="U123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I70" i="1"/>
  <c r="AF69" i="1"/>
  <c r="I69" i="1"/>
  <c r="AF68" i="1"/>
  <c r="I68" i="1"/>
  <c r="AF67" i="1"/>
  <c r="I67" i="1"/>
  <c r="AF66" i="1"/>
  <c r="AF65" i="1"/>
  <c r="I65" i="1"/>
  <c r="AF64" i="1"/>
  <c r="I64" i="1"/>
  <c r="AF63" i="1"/>
  <c r="I63" i="1"/>
  <c r="AF62" i="1"/>
  <c r="AF61" i="1"/>
  <c r="I61" i="1"/>
  <c r="AF60" i="1"/>
  <c r="I60" i="1"/>
  <c r="AF59" i="1"/>
  <c r="I59" i="1"/>
  <c r="AF58" i="1"/>
  <c r="I58" i="1"/>
  <c r="AF57" i="1"/>
  <c r="I57" i="1"/>
  <c r="AF56" i="1"/>
  <c r="I56" i="1"/>
  <c r="AF55" i="1"/>
  <c r="I55" i="1"/>
  <c r="AF54" i="1"/>
  <c r="I54" i="1"/>
  <c r="AF53" i="1"/>
  <c r="I53" i="1"/>
  <c r="AF52" i="1"/>
  <c r="I52" i="1"/>
  <c r="AF51" i="1"/>
  <c r="I51" i="1"/>
  <c r="AF50" i="1"/>
  <c r="I50" i="1"/>
  <c r="AF49" i="1"/>
  <c r="I49" i="1"/>
  <c r="AF48" i="1"/>
  <c r="I48" i="1"/>
  <c r="AF47" i="1"/>
  <c r="I47" i="1"/>
  <c r="AF46" i="1"/>
  <c r="I46" i="1"/>
  <c r="AF45" i="1"/>
  <c r="I45" i="1"/>
  <c r="AF44" i="1"/>
  <c r="I44" i="1"/>
  <c r="AF43" i="1"/>
  <c r="I43" i="1"/>
  <c r="AF42" i="1"/>
  <c r="I42" i="1"/>
  <c r="AF41" i="1"/>
  <c r="AF40" i="1"/>
  <c r="I40" i="1"/>
  <c r="AF39" i="1"/>
  <c r="I39" i="1"/>
  <c r="AF38" i="1"/>
  <c r="I38" i="1"/>
  <c r="AF37" i="1"/>
  <c r="I37" i="1"/>
  <c r="AF36" i="1"/>
  <c r="I36" i="1"/>
  <c r="AF35" i="1"/>
  <c r="I35" i="1"/>
  <c r="AF34" i="1"/>
  <c r="I34" i="1"/>
  <c r="AF33" i="1"/>
  <c r="I33" i="1"/>
  <c r="AF32" i="1"/>
  <c r="I32" i="1"/>
  <c r="AF31" i="1"/>
  <c r="I31" i="1"/>
  <c r="AF30" i="1"/>
  <c r="I30" i="1"/>
  <c r="AF29" i="1"/>
  <c r="I29" i="1"/>
  <c r="AF28" i="1"/>
  <c r="I28" i="1"/>
  <c r="AF27" i="1"/>
  <c r="I27" i="1"/>
  <c r="AF26" i="1"/>
  <c r="I26" i="1"/>
  <c r="AF25" i="1"/>
  <c r="I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F4" i="1"/>
  <c r="AF3" i="1"/>
  <c r="AF2" i="1"/>
  <c r="V22" i="2" l="1"/>
</calcChain>
</file>

<file path=xl/sharedStrings.xml><?xml version="1.0" encoding="utf-8"?>
<sst xmlns="http://schemas.openxmlformats.org/spreadsheetml/2006/main" count="1531" uniqueCount="599">
  <si>
    <t>Major/Minor</t>
  </si>
  <si>
    <t xml:space="preserve">HLM Ref. </t>
  </si>
  <si>
    <t>S106</t>
  </si>
  <si>
    <t>Application Ref.No.</t>
  </si>
  <si>
    <t>Site Address</t>
  </si>
  <si>
    <t>Description</t>
  </si>
  <si>
    <t>Status</t>
  </si>
  <si>
    <t>Ward</t>
  </si>
  <si>
    <t>Date of permission</t>
  </si>
  <si>
    <t>Expiry date</t>
  </si>
  <si>
    <t>Brownfield/Greenfield</t>
  </si>
  <si>
    <t>Green Belt Yes/No</t>
  </si>
  <si>
    <t>Within or Out of the Urban Area</t>
  </si>
  <si>
    <t>Town Centre Allowance</t>
  </si>
  <si>
    <t>Self Build/Custom Build</t>
  </si>
  <si>
    <t>Appeal</t>
  </si>
  <si>
    <t>HA of POS</t>
  </si>
  <si>
    <t>Net of GI</t>
  </si>
  <si>
    <t>Local Plan Area</t>
  </si>
  <si>
    <t>Expired</t>
  </si>
  <si>
    <t>Gross No Units</t>
  </si>
  <si>
    <t>Demolished Units/merged units</t>
  </si>
  <si>
    <t>Net. No Units</t>
  </si>
  <si>
    <t>Under construction</t>
  </si>
  <si>
    <t xml:space="preserve">Total remaining </t>
  </si>
  <si>
    <t>2026/27</t>
  </si>
  <si>
    <t>2027/28</t>
  </si>
  <si>
    <t>2028/29</t>
  </si>
  <si>
    <t>2029/30</t>
  </si>
  <si>
    <t>2030/31</t>
  </si>
  <si>
    <t>5 Year Supply</t>
  </si>
  <si>
    <t>2031/32</t>
  </si>
  <si>
    <t>2032/33</t>
  </si>
  <si>
    <t>Completed 25/26</t>
  </si>
  <si>
    <t>Years to 1st Delivery</t>
  </si>
  <si>
    <t>Total No. Affordable</t>
  </si>
  <si>
    <t>Financial Year AH granted PP</t>
  </si>
  <si>
    <t>Notes</t>
  </si>
  <si>
    <t>Minor</t>
  </si>
  <si>
    <t>11/23/0027</t>
  </si>
  <si>
    <t>66 - 68 Abbey Street Accrington Lancashire BB5 1EE</t>
  </si>
  <si>
    <t>Prior Approval:  Change of use from commercial to residential up to 2 flats (GPDO Schedule 2 part 3 Class G)</t>
  </si>
  <si>
    <t>Started</t>
  </si>
  <si>
    <t>Barnfield</t>
  </si>
  <si>
    <t>BF</t>
  </si>
  <si>
    <t>No</t>
  </si>
  <si>
    <t>Within</t>
  </si>
  <si>
    <t>TC</t>
  </si>
  <si>
    <t>Accrington Central, Baxenden and Church</t>
  </si>
  <si>
    <t>Started as per building control 2023</t>
  </si>
  <si>
    <t>11/23/0375</t>
  </si>
  <si>
    <t>Baird Moore Stud Farm, Plantation Road, Accrington, BB5 2DQ</t>
  </si>
  <si>
    <t>Full: Application for technical details consent for 1 no dwelling (change of use and conversion of vacant stable block to one dwelling, following grant of permission in principle 11/20/0470)</t>
  </si>
  <si>
    <t>Not Started</t>
  </si>
  <si>
    <t>GF</t>
  </si>
  <si>
    <t>Yes</t>
  </si>
  <si>
    <t>Outside</t>
  </si>
  <si>
    <t xml:space="preserve">March 2026 no details in building control.  </t>
  </si>
  <si>
    <t>11/22/0107</t>
  </si>
  <si>
    <t>27 - 31 Whalley Road, Accrington, BB5 1AS</t>
  </si>
  <si>
    <t>Full: Change of use from public house to create 7 one bedroom flats and 1 two bedroom flat</t>
  </si>
  <si>
    <t>Building control application submitted June 26, works have started on site this is a reversion application so they may be complete - will need a site visit</t>
  </si>
  <si>
    <t>11/22/0295</t>
  </si>
  <si>
    <t>103-105 Blackburn Road Accrington BB5 1JJ</t>
  </si>
  <si>
    <t xml:space="preserve">Prior Approval:  Change of use of the first and second floors from commercial (Class E) to residential (Class C3) to create 6 x studio apartments (under Class MA) (external works to be subject of separate Full Planning Application).    </t>
  </si>
  <si>
    <t>E</t>
  </si>
  <si>
    <t>11/22/0082</t>
  </si>
  <si>
    <t>5-7 Black Abbey Street Accrington BB5 1HT</t>
  </si>
  <si>
    <t>Full:  Change of use of building to create 6 No apartments</t>
  </si>
  <si>
    <t>Site visit 16/3/2026. No construction started. Still all derelict.</t>
  </si>
  <si>
    <t>Major</t>
  </si>
  <si>
    <t>11/22/0305</t>
  </si>
  <si>
    <t>1 - 3, 9-11 Black Abbey Street &amp; 1 Jacob Street, Accrington</t>
  </si>
  <si>
    <t xml:space="preserve">Conversion, Part Change of Use and Part Refurbishment of Existing Building to Form Two Houses and Eight Apartments </t>
  </si>
  <si>
    <t>11/23/0317</t>
  </si>
  <si>
    <t>30 Warner Street, Accrington, BB5 1HN</t>
  </si>
  <si>
    <t>Full: Erection of a single storey rear extension, change of use of the ground floor to a taxi office, and formation of a one-bed self-contained flat at the first floor</t>
  </si>
  <si>
    <t>16/3/2026 - site visit not started</t>
  </si>
  <si>
    <t>11/24/0220</t>
  </si>
  <si>
    <t>59 Warner Street, Accrington</t>
  </si>
  <si>
    <t>Ch of Use of part of public house to form 2 flats</t>
  </si>
  <si>
    <t xml:space="preserve">This is a minor development so there is no reason that this will not come forward in 5 years. </t>
  </si>
  <si>
    <t>11/23/0349</t>
  </si>
  <si>
    <t>The Arcade, Church Street ,Warner Street, Accrington, BB5 2EH</t>
  </si>
  <si>
    <t>Full: Proposed Change of use of existing 1st &amp; 2nd floor offices into 6 No. 1 Bed flats and 2 No. Studio flats</t>
  </si>
  <si>
    <t>Complete</t>
  </si>
  <si>
    <t xml:space="preserve">Complete as per building control 2025. </t>
  </si>
  <si>
    <t>11/23/0313</t>
  </si>
  <si>
    <t>1 Willow Street, Accrington, Lancashire, BB5 1LP</t>
  </si>
  <si>
    <t>Major Full: Change of use and conversion from nightclub to 14 no flats and 6 bed HMO</t>
  </si>
  <si>
    <t>This is a major development but it is a conversion and the nightclub has closed down, there is no obvious reason why this site will not come forward in 5 years - review in 2026/27</t>
  </si>
  <si>
    <t>11/23/0308</t>
  </si>
  <si>
    <t>Broak Oak, Heathland School, Sandy Lane, Accrington,  Lancashire, BB5 2AN</t>
  </si>
  <si>
    <t>Full: Change of use of school buildings into 2 detached dwellings.</t>
  </si>
  <si>
    <t>?</t>
  </si>
  <si>
    <t>Discharge of conditions approved 19/1/24</t>
  </si>
  <si>
    <t>11/23/0092</t>
  </si>
  <si>
    <t>Land adjacent to 16 Edward Street Baxenden Accrington</t>
  </si>
  <si>
    <t>Full:  Erection of 2 No detached 3 bedroom dwellings</t>
  </si>
  <si>
    <t>Baxenden</t>
  </si>
  <si>
    <t>Started as per google maps March 2026 and building control</t>
  </si>
  <si>
    <t>11/23/0523</t>
  </si>
  <si>
    <t>Wooley Lane Farm, Wooley Lane, Baxenden, Accrington, BB5 2EA</t>
  </si>
  <si>
    <t>Full: Conversion of traditional stone barn and loose boxes to residential dwellings.  2 x 4 bedrooms and 2 x 3 bedrooms</t>
  </si>
  <si>
    <t>site visit 16/3/26 no sign of a start on site.</t>
  </si>
  <si>
    <t>11/20/0068</t>
  </si>
  <si>
    <t>Alliance Mill Alliance Street Baxenden Accrington BB5 2RT</t>
  </si>
  <si>
    <t>Outline application: Development of 8 No residential units for all matters apart from landscaping (resubmission 11/19/0046)</t>
  </si>
  <si>
    <t>11/19/0305</t>
  </si>
  <si>
    <t>Lower Friar Hill Farm, Green Haworth, Accrington</t>
  </si>
  <si>
    <t>Full: Part Change of use/conversion of Grade II listed barn from agricultural use to residential dwelling and associated site works</t>
  </si>
  <si>
    <t xml:space="preserve">Site visit 10/09/2024. No evidence of construction. Expired 24/10/2022. BC record of commencement - 28/01/2020.  if not complete by 2027 then should be removed from the 5 year supply. </t>
  </si>
  <si>
    <t>11/21/0645</t>
  </si>
  <si>
    <t>Old Laund Farm Broad Oak Road Accrington BB5 2DE</t>
  </si>
  <si>
    <t>Full:   Conversion, alterations and extension of the existing buildings to form a dwellinghouse, with associated parking and landscape provision</t>
  </si>
  <si>
    <t>11/24/0274 - discharge of conditions.</t>
  </si>
  <si>
    <t>11/23/0307 &amp; 11/24/0535</t>
  </si>
  <si>
    <t>Land On The South Side Of, Dale Street, Accrington, Lancashire
BB5 0DA</t>
  </si>
  <si>
    <t>RM for two self-build dwellings</t>
  </si>
  <si>
    <t>Central</t>
  </si>
  <si>
    <t>S</t>
  </si>
  <si>
    <t>RM granted minor development should be delivered within 5 years.  16/3/2026 - site visit started on site this should be delivered within 5 years.</t>
  </si>
  <si>
    <t>11/23/0323</t>
  </si>
  <si>
    <t>200 Blackburn Road, Accrington, Lancashire, BB5 0AQ</t>
  </si>
  <si>
    <t>Full: Proposed conversion of existing ancillary living accommodation into 1 No. 2 bed flat at 1st &amp; 2nd floor level with rear 2nd floor level rear dormer extension and new steel access stairs to flat</t>
  </si>
  <si>
    <t>March 2026 checked on building control has commenced</t>
  </si>
  <si>
    <t>11/18/0341</t>
  </si>
  <si>
    <t>Land Adjacent 4 - 6 Empress Street, Accrington</t>
  </si>
  <si>
    <t>Full: Erection of dwelling</t>
  </si>
  <si>
    <t>Church</t>
  </si>
  <si>
    <t>16/3/26 site visit started up to roof level.</t>
  </si>
  <si>
    <t>11/21/0623</t>
  </si>
  <si>
    <t>Garages at Land at Moss Hall Road Moss Hall Road  Accrington BB5 5AZ</t>
  </si>
  <si>
    <t>Full: Demolition of existing garages and development of bungalow with dormers at front</t>
  </si>
  <si>
    <t>Milnshaw</t>
  </si>
  <si>
    <t>Started on site there is no reason that this will not come forward in 4 years</t>
  </si>
  <si>
    <t>11/23/0231</t>
  </si>
  <si>
    <t>77 Abbey Street, Accrington, Lancashire,BB5 1EH</t>
  </si>
  <si>
    <t>Full: Alterations and extensions of 2 storey building to create one bedroom apartment at second floor level (above existing commercial premises); including demolition of single storey rear extension; dormer roof extension and alteration to roof at rear; insertion of roof lights to front and rear roof slopes; construction of external stairway to rear</t>
  </si>
  <si>
    <t>Peel</t>
  </si>
  <si>
    <t xml:space="preserve">March 2026 from building control no details.  </t>
  </si>
  <si>
    <t>11/23/0136</t>
  </si>
  <si>
    <t>31-33 Bold Street, Accrington, Lancashire, BB5 6SW</t>
  </si>
  <si>
    <t>Full: Change of use from a garage supplies store into 2 residential dwellings</t>
  </si>
  <si>
    <t xml:space="preserve">Development has commenced as per variation of approval - 25th November 2025 - there is no reason why this minor development will not be delivered within 5 years. </t>
  </si>
  <si>
    <t>11/22/0043</t>
  </si>
  <si>
    <t>71 Abbey Street Accrington Lancashire BB5 1EH</t>
  </si>
  <si>
    <t>Full:  Conversion of first floor area into new 2 bedroom flat including loft conversion and remodel of existing outbuilding into entrance lobby to form separate living accommodation</t>
  </si>
  <si>
    <t>30/3/2026 as per building control complete</t>
  </si>
  <si>
    <t>11/23/0221</t>
  </si>
  <si>
    <t xml:space="preserve"> Burnley Road Sykeside Agricultural Building, Altham, BB5 5UN </t>
  </si>
  <si>
    <t xml:space="preserve">Permission in Principle: The conversion to residential dwellings (up to 3) of a traditional stone built agricultural building including concrete yard area which will be utilised as ground and parking </t>
  </si>
  <si>
    <t>Altham</t>
  </si>
  <si>
    <t>Clayton le Moor and Altham</t>
  </si>
  <si>
    <t>11/23/0002</t>
  </si>
  <si>
    <t>Land Parcel Opposite 14 Hazel Avenue Clayton-le-moors Lancashire BB5 5NN</t>
  </si>
  <si>
    <t>Full: Erection of two/three storey detached dwellinghouse (Class C3).</t>
  </si>
  <si>
    <t>Under construction - google earth October 24</t>
  </si>
  <si>
    <t>11/23/0203</t>
  </si>
  <si>
    <t>Land Parcel Adjacent 47 Duke Street Clayton-le-moors Lancashire BB5 5NQ</t>
  </si>
  <si>
    <t>Full: Erection of new dwelling</t>
  </si>
  <si>
    <t>11/23/0391 - discharge of conditions. Decided 01/2024.  16/3/2026 site visit started, this should be complete within 5 years</t>
  </si>
  <si>
    <t>11/23/0460</t>
  </si>
  <si>
    <t>30 - 32 Pickup Street, Clayton le Moors Accrington, BB5 5QU</t>
  </si>
  <si>
    <t>Change of Use: Internal and external alterations and change of the existing buildings to enable the formation of a self-contained flat at the first floor of No.30 Pickup Street and No. 32 Pickup Street to be a single dwelling</t>
  </si>
  <si>
    <t>Clayton le Moors</t>
  </si>
  <si>
    <t>Clayton le Moors and Altham</t>
  </si>
  <si>
    <t>30/3/2026 complete as per building control</t>
  </si>
  <si>
    <t>11/23/0348</t>
  </si>
  <si>
    <t>Land at Moor Street, Off Pickup Street, Clayton Le Moors</t>
  </si>
  <si>
    <t>Full:  Erection of 6 No bungalows on cleared former garage colony site</t>
  </si>
  <si>
    <t>Complete as per building control - complete in 2024/25 but not noted so now part of the 2025/26 completions</t>
  </si>
  <si>
    <t>11/23/0050</t>
  </si>
  <si>
    <t>Land adjacent 98 Barnes Street Clayton-le-Moors Lancashire
BB5 5PG</t>
  </si>
  <si>
    <t>Full:  Construction of a 2 bed terraced dwelling on vacant plot adjacent 98 Barnes Street Clayton le Moors (Resubmission of 11/22/0222)</t>
  </si>
  <si>
    <t>16/3/26 - site visit not started</t>
  </si>
  <si>
    <t>11/23/0411</t>
  </si>
  <si>
    <t>35 Sparth Road, Clayton-le-moors, Lancashire, BB5 5PZ</t>
  </si>
  <si>
    <t>Full: Erection of 3 bedroom detached single storey dwelling on vacant plot of land.</t>
  </si>
  <si>
    <t>11/23/0471</t>
  </si>
  <si>
    <t>5 Back Arthur Street, Clayton-le-moors, Lancashire, BB5 5PB</t>
  </si>
  <si>
    <t xml:space="preserve">Full: Demolition of existing 2 extensions and extending away from the existing south gable, the full height of existing and continuing roof line throughout. The rear, west elevation, also to be extended, to create 2no. 2 bed dwellings. </t>
  </si>
  <si>
    <t>08/05/2024 started as per building control</t>
  </si>
  <si>
    <t>11/22/0047</t>
  </si>
  <si>
    <t xml:space="preserve">Land known as Clayton Triangle accessed from Mill Entrance and located between Whalley Road and Leeds Liverpool Canal  Clayton-le-Moors  </t>
  </si>
  <si>
    <t>Major Full:  Erection of 74 No houses and 53 No apartments with associated infrastructure (100% affordable)</t>
  </si>
  <si>
    <t>2024/25</t>
  </si>
  <si>
    <t>Complete as per building control</t>
  </si>
  <si>
    <t>11/22/0397</t>
  </si>
  <si>
    <t>Land at Balfour Street Great Harwood Lancashire BB6 7SZ</t>
  </si>
  <si>
    <t xml:space="preserve">Full:  Erection of 8 No two-storey houses (6 No semi-detached and 2 No detached) </t>
  </si>
  <si>
    <t>Netherton</t>
  </si>
  <si>
    <t>Great Harwood</t>
  </si>
  <si>
    <t>Additional 8 dwellings on  11/22/0504 due to abattoir removal.  Started as per google maps and site visit 16th March 2026</t>
  </si>
  <si>
    <t>11/23/0004</t>
  </si>
  <si>
    <t>45 Queen Street Great Harwood Lancashire BB6 7QP</t>
  </si>
  <si>
    <t>Full: Part conversion of shop to form first floor flat with external access stairway to rear</t>
  </si>
  <si>
    <t>11/23/0019</t>
  </si>
  <si>
    <t>Hesketh House 1 Hesketh Street Great Harwood Lancashire
BB6 7DW</t>
  </si>
  <si>
    <t>Full:  Conversion of existing office building to 6 No self-contained 1 and 2 bedroom flats</t>
  </si>
  <si>
    <t>16/3/26 - complete as per site visit</t>
  </si>
  <si>
    <t>11/23/0126</t>
  </si>
  <si>
    <t>Land and Buildings on the South East Side of Martholme Lane (Known as the Old Pit Yard) Great Harwood Lancashire</t>
  </si>
  <si>
    <t>Full: Change of use of old coal office to 1 no. bedroom residential unit (C3)</t>
  </si>
  <si>
    <t>Decided 29/07/2024. No visible construction. Supersedes 11/23/0126</t>
  </si>
  <si>
    <t>11/17/0114</t>
  </si>
  <si>
    <t>Land South of Harwood Lane/ adjacent to Wood Street, Great Harwood</t>
  </si>
  <si>
    <t>Reserved Matters Major: Application for access appearance landscape layout and scale pursuant to 11/15/0248 (Part A) for 217 dwellings</t>
  </si>
  <si>
    <t>Up to 2023/24 92 were complete.  2025/26 site is now complete</t>
  </si>
  <si>
    <t>11/19/0283</t>
  </si>
  <si>
    <t>19-21 Queen street, Great Harwood</t>
  </si>
  <si>
    <t>Full:  Formation of 3 No 1 bed 1 person flat units (Resubmission of 11/19/0150)</t>
  </si>
  <si>
    <t>16/3/26 site visit looks like the work has started.</t>
  </si>
  <si>
    <t>11/22/0019</t>
  </si>
  <si>
    <t>Land at Commercial Street Off Clayton Street Great Harwood  BB6 7AH</t>
  </si>
  <si>
    <t xml:space="preserve">Full: Major  Erection of 12No two-bedroom apartments and associated car parking     </t>
  </si>
  <si>
    <t xml:space="preserve">Site visit 17/09/2024. Scaffolding and external works occurring. </t>
  </si>
  <si>
    <t>11/25/0351</t>
  </si>
  <si>
    <t>54-56 Huberts Road, Great Harwood, BB6 7AF</t>
  </si>
  <si>
    <t>Erection of three storey building comprising of 9 appartments</t>
  </si>
  <si>
    <t>11/21/0399</t>
  </si>
  <si>
    <t>Wellington Hotel Public House Bar 2 Blackburn Road Great Harwood BB6 7DE</t>
  </si>
  <si>
    <t>Full:  Change of use from a bar to three No retail shop unit ground floor and a flat at first floor</t>
  </si>
  <si>
    <t>11/23/0220</t>
  </si>
  <si>
    <t>Barnmeadow Foundry Barnmeadow Lane Great Harwood Lancashire BB6 7AB</t>
  </si>
  <si>
    <t>Full: Change of use of the existing office and workspace to form 2no residential flats,formation of a roof terrace above the warehouse,and installation of external metal stairs providing access to the roof terrace,and associated internal and external works</t>
  </si>
  <si>
    <t>11/23/0218</t>
  </si>
  <si>
    <t>Bradley Hall Farm Goldacre Lane Great Harwood BB6 7UT</t>
  </si>
  <si>
    <t xml:space="preserve">Full: Conversion of redundant stone barn and agricultural buildings to 4 no residential  dwelling houses </t>
  </si>
  <si>
    <t>Overton</t>
  </si>
  <si>
    <t xml:space="preserve">4 complete as per building control </t>
  </si>
  <si>
    <t>11/17/0566</t>
  </si>
  <si>
    <t>Land bounded by Salisbury Street Park Road and Balfour Street</t>
  </si>
  <si>
    <t>Major:  Erection of 57 No residential dwellings and associated infrastructure</t>
  </si>
  <si>
    <t xml:space="preserve">Additional application 11/22/0504. Plus 8 dwellings from 11/22/0397 which are logged separately on the spreadsheet.  16/3/26 site visit whole site has started and is progressing well. </t>
  </si>
  <si>
    <t>11/21/0627</t>
  </si>
  <si>
    <t>Land to the north and south of, Britannia Street, Great Harwood</t>
  </si>
  <si>
    <t>Major Full: Erection of 53 No dwellings and associated infrastructure including demolition of existing buildings</t>
  </si>
  <si>
    <t>11/21/0625</t>
  </si>
  <si>
    <t>15 Church Street Great Harwood BB6 7NF</t>
  </si>
  <si>
    <t>Full:  Change of use from class E (Restaurant &amp; Takeaway) to class C3 4 No individual residential flats</t>
  </si>
  <si>
    <t>Site visit 17/09/2024. Building work still occurring.  16/3/26 site visit still working on it</t>
  </si>
  <si>
    <t>11/22/0137</t>
  </si>
  <si>
    <t>Land adjacent to car park, Church Street Great Harwood BB6 7NF</t>
  </si>
  <si>
    <t>Full:  Erection of 3 No dwellings (Resubmission of 11/21/0430)</t>
  </si>
  <si>
    <t>11/24/0190 - discharge of conditions. Decided 16/07/2024.  16/3/26 site visit could not see how this has started.</t>
  </si>
  <si>
    <t>11/22/0190</t>
  </si>
  <si>
    <t>266 Whalley Road Clayton le Moors Clayton le Moors BB5 5HE</t>
  </si>
  <si>
    <t xml:space="preserve">Full: Change of use and conversion of shop/showroom (Use Class E) to form 7 No. residential apartments (Use Class C3), together with formation of car park and landscaped area (Resubmission of 11/21/0583) </t>
  </si>
  <si>
    <t>Huncoat</t>
  </si>
  <si>
    <t>16/3/26 site visit new windows have gone in and it appears to be progressing.</t>
  </si>
  <si>
    <t>11/23/0074</t>
  </si>
  <si>
    <t>Land at Hillock Vale 370 Burnley Road Accrington</t>
  </si>
  <si>
    <t>Permission in Principle for the erection of up to 9no dwellings.</t>
  </si>
  <si>
    <t>11/22/0468</t>
  </si>
  <si>
    <t>Land to rear of 39 Laburnum Drive Oswaldtwistle</t>
  </si>
  <si>
    <t>Permission in Principle for up to 2 No dwellings</t>
  </si>
  <si>
    <t>Immanuel</t>
  </si>
  <si>
    <t>Oswaldtwistle and Knuzden</t>
  </si>
  <si>
    <t>11/19/0435</t>
  </si>
  <si>
    <t>Higher Rhoden Farm, off New Lane Oswaldtwistle</t>
  </si>
  <si>
    <t>Full: Change of use from agricultural barn/garage workshop to dwelling house</t>
  </si>
  <si>
    <t>11/21/0372</t>
  </si>
  <si>
    <t>Red Walls Barn,  Broadfield, Oswaldtwistle</t>
  </si>
  <si>
    <t>Full:  Change of use from barn to a single  dwelling</t>
  </si>
  <si>
    <t xml:space="preserve">Site visit 10/09/24. Construction underway. </t>
  </si>
  <si>
    <t>11/23/0205</t>
  </si>
  <si>
    <t>Lower Redwalls Broadfield Oswaldtwistle Lancashire BB5 3SE</t>
  </si>
  <si>
    <t>Full: Demolition of existing dwelling and erection of new dwelling</t>
  </si>
  <si>
    <t xml:space="preserve">Was up for sale as part completed December 2025. </t>
  </si>
  <si>
    <t>11/24/0040</t>
  </si>
  <si>
    <t>Land Adjacent to the former Green Haworth Methodist Chapel Cross Edge Oswaldtwistle BB5 3SD</t>
  </si>
  <si>
    <t xml:space="preserve">Prior notification - Alteration and change of use of an agricultural building to form 3no dwellings  </t>
  </si>
  <si>
    <t>Decided 29/04/2024. Supersedes 11/23/0246</t>
  </si>
  <si>
    <t>11/23/0116</t>
  </si>
  <si>
    <t>Former Chapel, Cross Edge Green Haworth, Broadfield, Accrington, BB5 3SD</t>
  </si>
  <si>
    <t>Full: Change of use of Chapel to create 4 no dwellings (C3) and associated parking and landscaping provision (retrospective)</t>
  </si>
  <si>
    <t>2 plots complete as per building control May 2025</t>
  </si>
  <si>
    <t>11/24/0086</t>
  </si>
  <si>
    <t>Cabin End Row, Land off Stanhill Road, Oswaldtwistle</t>
  </si>
  <si>
    <t>Permission in Principle for up to 4 dwellings</t>
  </si>
  <si>
    <t>St Oswalds</t>
  </si>
  <si>
    <t>Construction underway as of 05/2024. SV 20/09/24 - advanced stage on construction. Supersedes 11/20/0143</t>
  </si>
  <si>
    <t>11/22/0371</t>
  </si>
  <si>
    <t>Land corner of  Albert Street and Monarch Street Oswaldtwistle  Lancashire BB5 3NB</t>
  </si>
  <si>
    <t>Full:  Erection of 2 No two-bed apartments with off-street parking</t>
  </si>
  <si>
    <t>St. Andrews</t>
  </si>
  <si>
    <t>16/3/26 - site visit there was bricks on the site but no sign of construction or a start - expired</t>
  </si>
  <si>
    <t>11/19/0148</t>
  </si>
  <si>
    <t>221 Union Road, Oswaldtwistle</t>
  </si>
  <si>
    <t>Full:  Change of use from single domestic premises into 2 No individual self-contained flats</t>
  </si>
  <si>
    <t>Complete 16/3/26</t>
  </si>
  <si>
    <t>11/22/0475</t>
  </si>
  <si>
    <t>Land adjacent to 73 White Ash Lane Oswaldtwistle Accrington  BB5 3JG</t>
  </si>
  <si>
    <t>Permission in Principle:  Erection of up to 2 No dwellings</t>
  </si>
  <si>
    <t xml:space="preserve">11/24/0184 - discharge of conditions. Decided 14/06/2024.  16/3/26 site visit started on site, nearly up to roof level, there is no reason why these should not be complete within 5 years. </t>
  </si>
  <si>
    <t>11/22/0277</t>
  </si>
  <si>
    <t>47 Union Road Oswaldtwistle Lancs BB5 0EW</t>
  </si>
  <si>
    <t>Full: Change  of use of former public house into retail unit at ground floor level and conversion of first floor level flat into 3 no. 1 bedroom flats and 2 no additional 1 bed flats with dormer extension at second floor level</t>
  </si>
  <si>
    <t>16/3/2026 - site visit started and getting on with the project</t>
  </si>
  <si>
    <t>11/22/0162 &amp; 11/24/0362</t>
  </si>
  <si>
    <t xml:space="preserve">Land to south of 2 St Matthews School House Off Stanhill Lane Oswaldtwistle
</t>
  </si>
  <si>
    <t>Full:  Erection of single storey dwelling</t>
  </si>
  <si>
    <t>St. Oswalds</t>
  </si>
  <si>
    <t>Variation of conditions - 11/24/0362.  March 2026 started as per building control</t>
  </si>
  <si>
    <t>11/23/0311</t>
  </si>
  <si>
    <t>122 Belthorn Road, Belthorn, Lancashire, BB1 2NN</t>
  </si>
  <si>
    <t>Full: Change of use from single dwelling to two dwellings (resubmission of 11/23/0121)</t>
  </si>
  <si>
    <t>11/20/0413</t>
  </si>
  <si>
    <t xml:space="preserve">The Cabin End Hotel, Windsor Road, Knuzden Brook, Oswaldtwistle </t>
  </si>
  <si>
    <t>Major Full:  Demolition of former Cabin End, to be replaced with 100% affordable housing scheme comprising 4 x 2 bed semi detached houses and 16no apartments</t>
  </si>
  <si>
    <t>SV 20/09/2024 - construction underway.  According to builder Ringstones the site will be complete in late 2026.  16/3/2026 site visit, development should be finished as per the developers statement.</t>
  </si>
  <si>
    <t>11/23/0396</t>
  </si>
  <si>
    <t>58 Blackburn Road, Rishton</t>
  </si>
  <si>
    <t>Reserved Matters: Erection of 2 No dormer bungalows (access, appearance, layout and scale applied for) (Resubmission of 11/20/0212)</t>
  </si>
  <si>
    <t>Rishton</t>
  </si>
  <si>
    <t>Rishton and Whitebirk</t>
  </si>
  <si>
    <t>Complete and up for sale October 2025</t>
  </si>
  <si>
    <t>11/20/0477 &amp; 11/24/0347</t>
  </si>
  <si>
    <t>Land at Albert Mill, Mary Street, Rishton</t>
  </si>
  <si>
    <t>Major Full:  Erection of  30 affordable No. dwellings with associated access parking and landscaping</t>
  </si>
  <si>
    <t>2025/26</t>
  </si>
  <si>
    <t>Superseded by 11/24/0347.  Discharged conditions and the forms state that the site has started.   16/3/26 site visit started on site with 4 houses nearly complete, Homes England funded there is no reason why these should not be complete within 5 years</t>
  </si>
  <si>
    <t>11/22/0396</t>
  </si>
  <si>
    <t>16 Noble Street Rishton Lancashire BB1 4HX</t>
  </si>
  <si>
    <t>Full:  Change of use of ground floor from (Class E (f)) Non Residential Institution) to a single dwelling house (C3).</t>
  </si>
  <si>
    <t xml:space="preserve">Site has been completed. </t>
  </si>
  <si>
    <t>11/23/0475</t>
  </si>
  <si>
    <t>79 High Street, Rishton, BB1 4LD</t>
  </si>
  <si>
    <t>Full: Change of use of part of the ground floor to Incorporate 2 no, 1 Bedroom Apartments together with Alterations to Elevations to Insert Domestic Size and Scale Windows and Doors</t>
  </si>
  <si>
    <t>16/3/2026 site visit - started, no reason why these should not be complete within a short period of time.</t>
  </si>
  <si>
    <t>11/23/0491</t>
  </si>
  <si>
    <t>75 High Street, Rishton, BB1 4LD</t>
  </si>
  <si>
    <t>Change of Use: To create 1 no. of 1 bedroom apartment including internal and elevational alterations</t>
  </si>
  <si>
    <t>11/21/0440</t>
  </si>
  <si>
    <t>Cowhill Fold Farm Cowhill Lane Rishton BB1 4AS</t>
  </si>
  <si>
    <t>Full:  Conversion and extension of existing barns to create 4 No residential dwellings associated landscaping and car parking</t>
  </si>
  <si>
    <t>Site visit 17/09/2024. Scaffolding on building, construction appears underway. March still under construction as per building control and discharging conditions</t>
  </si>
  <si>
    <t>11/24/0090</t>
  </si>
  <si>
    <t>Hoyle Bottom Farm Cottages, Pot House Lane, Oswaldtwistle</t>
  </si>
  <si>
    <t>Conversion of barn into a dwelling, combine 2 cottages into 1 dwelling and conversion of extension and lean to into a dwelling</t>
  </si>
  <si>
    <t>11/25/0342</t>
  </si>
  <si>
    <t>6 Albert Street, Rishton</t>
  </si>
  <si>
    <t>Demolition of existing storage building and erect three dwellings</t>
  </si>
  <si>
    <t>16/3/2026 site visit not started</t>
  </si>
  <si>
    <t>11/25/0396</t>
  </si>
  <si>
    <t>Cliffe House, Cliffe Lane, Great Harwood</t>
  </si>
  <si>
    <t>Erection of up to 4 dwellings, demolition of existing dwelling</t>
  </si>
  <si>
    <t>11/25/0457</t>
  </si>
  <si>
    <t>37 Warner Street, Accrington</t>
  </si>
  <si>
    <t xml:space="preserve">Change of use of Class E to Class C3 to form a flat </t>
  </si>
  <si>
    <t>16/3/2026 site visit  started</t>
  </si>
  <si>
    <t>11/25/0446</t>
  </si>
  <si>
    <t>Land south of Walkden Barn Cottages, Ostwaldtwistle</t>
  </si>
  <si>
    <t>Erection of single dwelling house</t>
  </si>
  <si>
    <t>11/25/0242</t>
  </si>
  <si>
    <t>Sough Lane Farm, Sough Lane, Guide</t>
  </si>
  <si>
    <t>Change of use of agricultural building to dwelling</t>
  </si>
  <si>
    <t>11/25/0208</t>
  </si>
  <si>
    <t>52 - 54 Manchester Road, Accrington</t>
  </si>
  <si>
    <t>Change of use of offices to dwelling</t>
  </si>
  <si>
    <t>March 2026 it is still there as per council tax/business rates.</t>
  </si>
  <si>
    <t>11/25/0206</t>
  </si>
  <si>
    <t>50 Broadway, Accrington</t>
  </si>
  <si>
    <t>Change of use of office to flat</t>
  </si>
  <si>
    <t>11/250203</t>
  </si>
  <si>
    <t>194 - 196 Union Street, Ostwaldtwistle</t>
  </si>
  <si>
    <t>Partial change of use from offices to 3 bed flat</t>
  </si>
  <si>
    <t>06/08/205</t>
  </si>
  <si>
    <t>16/3/2026 site visit not started yet.</t>
  </si>
  <si>
    <t>11/23/0364</t>
  </si>
  <si>
    <t>Former Law Courts and Police Station, Manchester Road, Accrington</t>
  </si>
  <si>
    <t>Conversion to form offices, café and 25 apartments</t>
  </si>
  <si>
    <t>March 2026 has not started yet.</t>
  </si>
  <si>
    <t>11/25/0132</t>
  </si>
  <si>
    <t>7 Stanley Street, Accrington</t>
  </si>
  <si>
    <t>Change of use to dwellinghouses</t>
  </si>
  <si>
    <t>Not started yet but this is a minor development so there is no reason why it could not come forward within 5 years</t>
  </si>
  <si>
    <t>11/26/0005</t>
  </si>
  <si>
    <t>114 Stanley Street, Accrington</t>
  </si>
  <si>
    <t>change of use of dwelling into 2 flats</t>
  </si>
  <si>
    <t>11/24/0336</t>
  </si>
  <si>
    <t>116 Stanley Street, Accrington</t>
  </si>
  <si>
    <t>Conversion of dwelling house into 2 flats</t>
  </si>
  <si>
    <t>Started there is no reason why this should not come forward in 5 years.</t>
  </si>
  <si>
    <t>11/24/0513</t>
  </si>
  <si>
    <t>Land off Foster Street, Accrington</t>
  </si>
  <si>
    <t>Erect 2 semi detached dwellings</t>
  </si>
  <si>
    <t>11/25/0068</t>
  </si>
  <si>
    <t>12 - 20 Willow Street, Accrington</t>
  </si>
  <si>
    <t>Change of use from Class E to C3 6 dwelling houses</t>
  </si>
  <si>
    <t>11/24/0517</t>
  </si>
  <si>
    <t>Land south side of Church Lane, Clayton le Moor</t>
  </si>
  <si>
    <t>Erect 4 dwellings</t>
  </si>
  <si>
    <t>6 Spring Street, Accrington</t>
  </si>
  <si>
    <t>Conversion of first floor to a flat</t>
  </si>
  <si>
    <t>Spring Hill</t>
  </si>
  <si>
    <t>11/25/0324</t>
  </si>
  <si>
    <t>Lyndene Stables, Broadfield, Ostwaldwistle</t>
  </si>
  <si>
    <t>Erection of a detached dwelling on land occupied by stables.</t>
  </si>
  <si>
    <t>Commenced as per building control 13/3/2026</t>
  </si>
  <si>
    <t>11/25/0341</t>
  </si>
  <si>
    <t>12 Cross Edge, Ostwaldtwistle</t>
  </si>
  <si>
    <t>Change of use of agricultural building to 3 bed dwelling</t>
  </si>
  <si>
    <t>11/25/0303</t>
  </si>
  <si>
    <t>12 Union Street, Ostwaldtwistle</t>
  </si>
  <si>
    <t>Prior approval Class E to 8 flats</t>
  </si>
  <si>
    <t>11/25/0255</t>
  </si>
  <si>
    <t>271 - 273 Whalley Street, Clayton le Moor</t>
  </si>
  <si>
    <t>Ch of Use from Class E to 8 self contained flats</t>
  </si>
  <si>
    <t>11/22/0523</t>
  </si>
  <si>
    <t>Land Opposite 44 James Street, Ostwaldtwistle</t>
  </si>
  <si>
    <t>Erect 2 self-contained flats and a 3 bed residential care facility</t>
  </si>
  <si>
    <t>Complete as per site visit March 2026</t>
  </si>
  <si>
    <t>11/22/0388</t>
  </si>
  <si>
    <t>Land at Fort Street, Clayton le Moors</t>
  </si>
  <si>
    <t>Erection of 6 bungalows</t>
  </si>
  <si>
    <t>July 25 discharging condition, not started yet.</t>
  </si>
  <si>
    <t>11/24/0241</t>
  </si>
  <si>
    <t>3 Water Street, Accrington</t>
  </si>
  <si>
    <t>Prior Approval change of use to mixed use including 2 flats</t>
  </si>
  <si>
    <t>11/22/0537</t>
  </si>
  <si>
    <t>Liberal Buildings, 33 Victor Street, Clayton le Moors</t>
  </si>
  <si>
    <t xml:space="preserve">Change of use from a printers shop to 2 apartments for assisted living. </t>
  </si>
  <si>
    <t>Complete as per council tax records</t>
  </si>
  <si>
    <t>11/23/0080</t>
  </si>
  <si>
    <t>41-45 Whalley Road, Accrington</t>
  </si>
  <si>
    <t>Demolition of existing garage and erect 3 dwellings</t>
  </si>
  <si>
    <t>11/23/0200</t>
  </si>
  <si>
    <t>Parsonage House, 142 Blackburn Road, Accrington</t>
  </si>
  <si>
    <t>Conversion of existing 2 storey and basement and erect new 4 storey extension to form 18 apartments.</t>
  </si>
  <si>
    <t xml:space="preserve">16/02/2026 building control application submitted with an email stating that works had commenced, there is no reason that this development would not be delivered in 5 years. </t>
  </si>
  <si>
    <t>11/20/0226</t>
  </si>
  <si>
    <t>Whitecroft Farm, Haslingden Old Road, Oswaldtwistle</t>
  </si>
  <si>
    <t>Conversion of agricultural building to 6 dwellings</t>
  </si>
  <si>
    <t>St Andrews</t>
  </si>
  <si>
    <t>Certificate of lawfulness granted on the 23/12/24 which confirmed that the site had lawfully started.  Site is up for sale March 26 the conversions have not been done</t>
  </si>
  <si>
    <t>14 Cross Edge, Broadfield, Ostwaldtwistle BB5 3SD</t>
  </si>
  <si>
    <t>Erection of a 4 bed detached house and formation of village green for community use</t>
  </si>
  <si>
    <t>11/24/0485</t>
  </si>
  <si>
    <t>7 Canon Street, Accrington</t>
  </si>
  <si>
    <t>Prior Approval class MA change of use from offices to two apartments</t>
  </si>
  <si>
    <t>11/24/0187</t>
  </si>
  <si>
    <t>9 Canon Street, Accrington</t>
  </si>
  <si>
    <t>Prior Approval Change of use from office to dwelling</t>
  </si>
  <si>
    <t>11/24/0264</t>
  </si>
  <si>
    <t>11 Canon Street, Accrington</t>
  </si>
  <si>
    <t>Prior approval change of use from office to dwelling class E to 4 apartments</t>
  </si>
  <si>
    <t>11/24/0415</t>
  </si>
  <si>
    <t>30 Canon Street, Accrington</t>
  </si>
  <si>
    <t>Conversion of existing offices to 19 residential apartments</t>
  </si>
  <si>
    <t xml:space="preserve">This is a major development but it is a conversion not a new build and therefore there is no reason why this could not come forward within 5 years. </t>
  </si>
  <si>
    <t>11/24/0143</t>
  </si>
  <si>
    <t>285-289 Whalley Road, Clayton Le Moor</t>
  </si>
  <si>
    <t>Change of use and conversion from assisted living into 6 self contained flats</t>
  </si>
  <si>
    <t>11/25/0482</t>
  </si>
  <si>
    <t>20-22 Whalley Road, Accrington BB5 1AA</t>
  </si>
  <si>
    <t>Change of use from commercial to residential, single dwelling and first floor flat</t>
  </si>
  <si>
    <t>11/24/0333</t>
  </si>
  <si>
    <t>Smallshaw Hey, Masefield Close, Great Harwood BB6 7LD</t>
  </si>
  <si>
    <t>Demolition of storage building and erection of a 2 storey dwelling</t>
  </si>
  <si>
    <t>11/25/0006</t>
  </si>
  <si>
    <t>34 Haslingden Old Road, Knuzden BB1 2DY</t>
  </si>
  <si>
    <t>Permission in Principle for the erection of up to 2 dwellings</t>
  </si>
  <si>
    <t>11/25/0009</t>
  </si>
  <si>
    <t>19 Oak Bank, Lower Holker Farm, Whinney Hill Road, Altham BB5 6NR</t>
  </si>
  <si>
    <t>Prior approval class Q change of use and conversion of an agricultural building to a dwelling house</t>
  </si>
  <si>
    <t>21 Union Street, Accrington</t>
  </si>
  <si>
    <t>Prior Approval Class E to dwelling houses - 8 flats</t>
  </si>
  <si>
    <t>11/25/0321</t>
  </si>
  <si>
    <t>53 Laburnum Drive, Oswaldtwistle</t>
  </si>
  <si>
    <t>Erection on dwelling</t>
  </si>
  <si>
    <t>11/24/0313</t>
  </si>
  <si>
    <t>Lord Longworth, 6-8 Thomas Street, Ostwaldtwistle</t>
  </si>
  <si>
    <t>Demolition of public house and erection of 9 apartments</t>
  </si>
  <si>
    <t>11/24/0341</t>
  </si>
  <si>
    <t>Rough Lee Home, Rough Lee Road, Accrington</t>
  </si>
  <si>
    <t>Permission in Principle for the erection of up to 4 dwellings</t>
  </si>
  <si>
    <t>11/24/0407</t>
  </si>
  <si>
    <t>135 Henry Street, Church BB5 4EP</t>
  </si>
  <si>
    <t>Retrospective change of use from public house to dwelling</t>
  </si>
  <si>
    <t>11/23/0451</t>
  </si>
  <si>
    <t>Great Harwood Youth and Community Centre, Lowerfold Road, Great Harwood</t>
  </si>
  <si>
    <t>Conversion of existing building into an 16 bed care home</t>
  </si>
  <si>
    <t xml:space="preserve">This is a care home - 5 year supply is calculated by dividing the number of rooms by the average adults in a household in the Borough.  80% of residents are over 16 = 65,223.  The number of households as per the 2021 Census was 34,791.  Therefore the average number of adults per household is 1.87/16 = 11 rounded. </t>
  </si>
  <si>
    <t>11/24/0531</t>
  </si>
  <si>
    <t>Land off James Street, Clayton le Moors</t>
  </si>
  <si>
    <t>Erection of two bungalows</t>
  </si>
  <si>
    <t>February 2026 application received in Building Control.</t>
  </si>
  <si>
    <t>11/23/0431</t>
  </si>
  <si>
    <t>Warcock Green Farm, Mount St James, Knuzden</t>
  </si>
  <si>
    <t>Ch of Use of the existing outbuildings to form a habitable dwelling (Class C2)</t>
  </si>
  <si>
    <t>March 2026 started as per building control.</t>
  </si>
  <si>
    <t>11/25/0425</t>
  </si>
  <si>
    <t>18 King Street, Accrington</t>
  </si>
  <si>
    <t>Prior Approval: (Part3, Class MA) Conversion of the existing building into 11No. 1-bedroom apartments</t>
  </si>
  <si>
    <t>11/24/0162</t>
  </si>
  <si>
    <t>228 Blackburn Road, Accrington BB5 0AG</t>
  </si>
  <si>
    <t>Change of Use to Basement, First &amp; Second Floors into 2 Self-Contained Flats</t>
  </si>
  <si>
    <t>19/07/2024</t>
  </si>
  <si>
    <t>19/07/2027</t>
  </si>
  <si>
    <t>This is a minor development there is no reason why it should not be delivered in 5 years</t>
  </si>
  <si>
    <t>11/25/0128</t>
  </si>
  <si>
    <t>Clayton Youth Community Centre, Moor Street, Clayton le Moors BB5 6PH</t>
  </si>
  <si>
    <t>Change of use of the existing youth centre to 4 dwellings</t>
  </si>
  <si>
    <t>11/23/0259</t>
  </si>
  <si>
    <t>Lord Street Shop, 39 Lord Street, Ostwaldtwistle, BB5 3EF</t>
  </si>
  <si>
    <t>Prior approval to change of use from a shop to a dwelling house</t>
  </si>
  <si>
    <t>11/24/0126</t>
  </si>
  <si>
    <t>Enfield Cricket Club, Dill Hall Lane, Accrington</t>
  </si>
  <si>
    <t>Ch of Use of old bar/store into a residential dwelling</t>
  </si>
  <si>
    <t>Complete this was a retrospective application</t>
  </si>
  <si>
    <t>TOTALS</t>
  </si>
  <si>
    <t>Totals</t>
  </si>
  <si>
    <t xml:space="preserve">18/3/2026 email the agent to find out up to date details on the delivery trajectory. 23/3/2026 - Update - In discussions about selling the land, an application should be submitted within the next three years.  It takes on average 2.78 years to from approval of a full application to first completion in the Borough.  Therefore this site should start to come forward in year 6. </t>
  </si>
  <si>
    <t>Not started</t>
  </si>
  <si>
    <t>land off Fielding Street and Barn Meadow Crescent, Rishton</t>
  </si>
  <si>
    <t>H22</t>
  </si>
  <si>
    <t>York Mill, Livesey St, Rishton</t>
  </si>
  <si>
    <t>H21</t>
  </si>
  <si>
    <t>18/3/2026 email the agent to find out up to date details on the delivery trajectory.  Update received 14/5/26 - Developers on board application due in June/July will start on site 27/28 with expected delivery 45dpa, first completion 28/29.</t>
  </si>
  <si>
    <t>Land to the north east of Cut Lane, Rishton</t>
  </si>
  <si>
    <t>H20</t>
  </si>
  <si>
    <t xml:space="preserve">Full application submitted 11/25/0520 January 2026 for 55 dwellings for the whole site by a developer - awaiting approval. </t>
  </si>
  <si>
    <t>Application submitted for 55 dwellings in January 2026 awaiting approval</t>
  </si>
  <si>
    <t>Land at Rhoden Road, Oswaldtwistle</t>
  </si>
  <si>
    <t>H19</t>
  </si>
  <si>
    <t>Site is under construction and should be delivered within 5 years. 1 completion as per council tax march 2026.</t>
  </si>
  <si>
    <t>Demolition of former church and the erection of 37 affordable dwellings.</t>
  </si>
  <si>
    <t>Land South of Rhyddings Street and North of Stone Bridge Lane (Rhyddings Mill)</t>
  </si>
  <si>
    <t>11/23/0422</t>
  </si>
  <si>
    <t>H18</t>
  </si>
  <si>
    <t>18/3/2026 email the landowner to find out up to date details on the delivery trajectory.</t>
  </si>
  <si>
    <t>Land off Brookside Lane/Nook Lane, Oswaldtwistle</t>
  </si>
  <si>
    <t>H17</t>
  </si>
  <si>
    <r>
      <t xml:space="preserve">Land south of Stanhill Road, also known as Land at Warcock Green Farm, Knuzden - </t>
    </r>
    <r>
      <rPr>
        <sz val="9"/>
        <color rgb="FFFF0000"/>
        <rFont val="Aptos SemiBold"/>
        <family val="2"/>
      </rPr>
      <t>Western Parcel</t>
    </r>
  </si>
  <si>
    <t>H16</t>
  </si>
  <si>
    <t xml:space="preserve">Planning application granted and there is a start on the site with work progressing quickly.  The 89 units should be complete within 5 years. </t>
  </si>
  <si>
    <t>Erection of 89 dwellings</t>
  </si>
  <si>
    <r>
      <t xml:space="preserve">Land south of Stanhill Road, also known as Land at Warcock Green Farm, Knuzden - </t>
    </r>
    <r>
      <rPr>
        <sz val="9"/>
        <color rgb="FFFF0000"/>
        <rFont val="Aptos SemiBold"/>
        <family val="2"/>
      </rPr>
      <t>Eastern Parcel</t>
    </r>
  </si>
  <si>
    <t>11/23/0207</t>
  </si>
  <si>
    <t xml:space="preserve">19/3/26 - email to council dept for update on deliverability timescales.  The Council is going to market and sell the site. </t>
  </si>
  <si>
    <t xml:space="preserve">Land south east of Moorfield Avenue </t>
  </si>
  <si>
    <t>H15</t>
  </si>
  <si>
    <t>This is phase 3 of this development so will not be coming into delivery until 2037, therefore it is not in the 5 year supply</t>
  </si>
  <si>
    <r>
      <t xml:space="preserve">Land to West of A56 and N. of Burnley Rd, Huncoat - </t>
    </r>
    <r>
      <rPr>
        <sz val="9"/>
        <color rgb="FFFF0000"/>
        <rFont val="Aptos SemiBold"/>
        <family val="2"/>
      </rPr>
      <t>Parcel O, Phase 2</t>
    </r>
  </si>
  <si>
    <t>H14</t>
  </si>
  <si>
    <t>18/03/2026 - Emailed the agent/owner of the site for an update on the delivery timetable.</t>
  </si>
  <si>
    <r>
      <t xml:space="preserve">Huncoat East strategic site (south), Huncoat. </t>
    </r>
    <r>
      <rPr>
        <sz val="9"/>
        <color rgb="FFFF0000"/>
        <rFont val="Aptos SemiBold"/>
        <family val="2"/>
      </rPr>
      <t xml:space="preserve"> Phase 2 parcels G2.  Phase 3 parcels G1 and G3.</t>
    </r>
  </si>
  <si>
    <t>H13</t>
  </si>
  <si>
    <r>
      <t xml:space="preserve">Huncoat East strategic site (north), Huncoat.  </t>
    </r>
    <r>
      <rPr>
        <sz val="9"/>
        <color rgb="FFFF0000"/>
        <rFont val="Aptos SemiBold"/>
        <family val="2"/>
      </rPr>
      <t>Phase 1 parcels C, D, E1,F1,F3 and Phase 2 parcel E2 and Phase 3 parcel F2</t>
    </r>
  </si>
  <si>
    <t>H12</t>
  </si>
  <si>
    <t xml:space="preserve">There is a planning application in on this portion of the site.  </t>
  </si>
  <si>
    <r>
      <t xml:space="preserve">Former Huncoat Colliery, Enfield Road, Huncoat.  </t>
    </r>
    <r>
      <rPr>
        <sz val="9"/>
        <color rgb="FFFF0000"/>
        <rFont val="Aptos SemiBold"/>
        <family val="2"/>
      </rPr>
      <t>Phase 2 parcels L1, L2, Phase 3 parcels A1, A2, B, H</t>
    </r>
  </si>
  <si>
    <t>H11</t>
  </si>
  <si>
    <t>18/03/2026 - Emailed the agent of the site for an update on the delivery timetable.</t>
  </si>
  <si>
    <t>Ringstonhalgh Farm, Rishton Road, Accrington</t>
  </si>
  <si>
    <t>H9</t>
  </si>
  <si>
    <t>19/3/26 - email to council dept for update on deliverability timescales.  The Council is going to market and sell the site.</t>
  </si>
  <si>
    <t>Lower Barnes Street</t>
  </si>
  <si>
    <t>H8</t>
  </si>
  <si>
    <t>Land north of Sandy Lane, Accrington</t>
  </si>
  <si>
    <t>H7</t>
  </si>
  <si>
    <t>18/06/2026 - owner has informed the Council that the site is going to be marketed in the near future, no date given.</t>
  </si>
  <si>
    <t xml:space="preserve">Union Works and Union St Garage </t>
  </si>
  <si>
    <t>H6</t>
  </si>
  <si>
    <t xml:space="preserve">19/3/26 - email to council dept for update on deliverability timescales.  The Council has sold this site, no application has been received todate. </t>
  </si>
  <si>
    <t>Pendle Street</t>
  </si>
  <si>
    <t>H3</t>
  </si>
  <si>
    <t xml:space="preserve">Permission granted on site February 2026 for 100% affordable housing.  There is no reason why this site should not come forward as set out at the EIP of the Plan within 5 years. </t>
  </si>
  <si>
    <t>Major Full: Erection of 100% affordable, zero-carbon housing scheme of 46 properties across a mix of apartments and family homes. including a community training hub; communal growing spaces; a children's play area; private and communal gardens; etc</t>
  </si>
  <si>
    <t>Land at Charter Street, Accrington</t>
  </si>
  <si>
    <t>11/20/0204 &amp; 11/25/0025</t>
  </si>
  <si>
    <t>H2</t>
  </si>
  <si>
    <t xml:space="preserve">Email sent out to landowner for deliver update 18th March 2026.  18/3/2026 landowner responded they would require an alternative site that is why delivery at the end of the plan period. </t>
  </si>
  <si>
    <t>Accrington, Baxenden &amp; Church</t>
  </si>
  <si>
    <t>Steel Works, Charter Street, Accrington</t>
  </si>
  <si>
    <t>H1</t>
  </si>
  <si>
    <t>Completions 2027/28</t>
  </si>
  <si>
    <t>Completions 2026/27</t>
  </si>
  <si>
    <t>Completions 2025/26</t>
  </si>
  <si>
    <t>Financial Year AH granted</t>
  </si>
  <si>
    <t>Affordable Housing Granted</t>
  </si>
  <si>
    <t>2039/40</t>
  </si>
  <si>
    <t>2038/39</t>
  </si>
  <si>
    <t>2037/39</t>
  </si>
  <si>
    <t>2036/37</t>
  </si>
  <si>
    <t>2035/36</t>
  </si>
  <si>
    <t>2034/35</t>
  </si>
  <si>
    <t>2033/34</t>
  </si>
  <si>
    <t>Total remaining to be built</t>
  </si>
  <si>
    <t>Units Under Construction</t>
  </si>
  <si>
    <t>Actual No Granted PP</t>
  </si>
  <si>
    <t>Indicative net No of dwellings</t>
  </si>
  <si>
    <t>Net site area</t>
  </si>
  <si>
    <t>Gross site area</t>
  </si>
  <si>
    <t>Description of Development</t>
  </si>
  <si>
    <t>Planning Application Number</t>
  </si>
  <si>
    <t>Site Allocation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</si>
</sst>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9"/>
      <color theme="0"/>
      <name val="Aptos SemiBold"/>
      <family val="2"/>
    </font>
    <font>
      <sz val="9"/>
      <color theme="1"/>
      <name val="Aptos SemiBold"/>
      <family val="2"/>
    </font>
    <font>
      <b/>
      <sz val="9"/>
      <color theme="1"/>
      <name val="Aptos SemiBold"/>
      <family val="2"/>
    </font>
    <font>
      <sz val="9"/>
      <color rgb="FF000000"/>
      <name val="Aptos SemiBold"/>
      <charset val="1"/>
    </font>
    <font>
      <sz val="9"/>
      <color theme="1"/>
      <name val="Aptos SemiBold"/>
    </font>
    <font>
      <sz val="9"/>
      <color theme="0"/>
      <name val="Aptos SemiBold"/>
      <family val="2"/>
    </font>
    <font>
      <b/>
      <sz val="11"/>
      <color theme="1"/>
      <name val="Aptos SemiBold"/>
      <family val="2"/>
    </font>
    <font>
      <sz val="11"/>
      <color theme="1"/>
      <name val="Aptos SemiBold"/>
      <family val="2"/>
    </font>
    <font>
      <u/>
      <sz val="11"/>
      <color theme="10"/>
      <name val="Aptos Narrow"/>
      <family val="2"/>
      <scheme val="minor"/>
    </font>
    <font>
      <u/>
      <sz val="9"/>
      <color theme="10"/>
      <name val="Aptos SemiBold"/>
      <family val="2"/>
    </font>
    <font>
      <sz val="9"/>
      <name val="Aptos SemiBold"/>
      <family val="2"/>
    </font>
    <font>
      <sz val="9"/>
      <color rgb="FFFF0000"/>
      <name val="Aptos SemiBold"/>
      <family val="2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2" fillId="7" borderId="1" xfId="0" applyFont="1" applyFill="1" applyBorder="1" applyAlignment="1">
      <alignment horizontal="left" vertical="top" wrapText="1"/>
    </xf>
    <xf numFmtId="14" fontId="2" fillId="7" borderId="1" xfId="0" applyNumberFormat="1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14" fontId="2" fillId="8" borderId="1" xfId="0" applyNumberFormat="1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left" vertical="top" wrapText="1"/>
    </xf>
    <xf numFmtId="14" fontId="2" fillId="9" borderId="1" xfId="0" applyNumberFormat="1" applyFont="1" applyFill="1" applyBorder="1" applyAlignment="1">
      <alignment horizontal="left" vertical="top" wrapText="1"/>
    </xf>
    <xf numFmtId="0" fontId="2" fillId="10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/>
    <xf numFmtId="0" fontId="8" fillId="5" borderId="1" xfId="0" applyFont="1" applyFill="1" applyBorder="1"/>
    <xf numFmtId="14" fontId="2" fillId="0" borderId="0" xfId="0" applyNumberFormat="1" applyFont="1" applyAlignment="1">
      <alignment horizontal="left" vertical="top" wrapText="1"/>
    </xf>
    <xf numFmtId="0" fontId="8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/>
    <xf numFmtId="0" fontId="10" fillId="0" borderId="0" xfId="1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1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BAE5A-5DC9-4EE5-A913-4421D4D4EA5E}">
  <sheetPr filterMode="1">
    <tabColor rgb="FF7030A0"/>
    <pageSetUpPr fitToPage="1"/>
  </sheetPr>
  <dimension ref="A1:AN125"/>
  <sheetViews>
    <sheetView tabSelected="1" topLeftCell="V1" zoomScale="70" zoomScaleNormal="70" workbookViewId="0">
      <pane ySplit="1" topLeftCell="A114" activePane="bottomLeft" state="frozen"/>
      <selection activeCell="U131" sqref="U131"/>
      <selection pane="bottomLeft" activeCell="AI123" sqref="AI123"/>
    </sheetView>
  </sheetViews>
  <sheetFormatPr defaultColWidth="8.7265625" defaultRowHeight="15" customHeight="1" x14ac:dyDescent="0.35"/>
  <cols>
    <col min="1" max="1" width="10.54296875" style="6" customWidth="1"/>
    <col min="2" max="3" width="4" style="6" customWidth="1"/>
    <col min="4" max="4" width="11" style="6" customWidth="1"/>
    <col min="5" max="5" width="29.81640625" style="6" customWidth="1"/>
    <col min="6" max="6" width="33.453125" style="6" customWidth="1"/>
    <col min="7" max="8" width="8.7265625" style="6" customWidth="1"/>
    <col min="9" max="9" width="9.54296875" style="6" customWidth="1"/>
    <col min="10" max="10" width="10.1796875" style="24" customWidth="1"/>
    <col min="11" max="14" width="8.7265625" style="6" customWidth="1"/>
    <col min="15" max="15" width="9.453125" style="6" customWidth="1"/>
    <col min="16" max="16" width="8.7265625" style="6" customWidth="1"/>
    <col min="17" max="18" width="7.54296875" style="6" customWidth="1"/>
    <col min="19" max="19" width="14.1796875" style="6" customWidth="1"/>
    <col min="20" max="21" width="8.7265625" style="6" customWidth="1"/>
    <col min="22" max="22" width="9.453125" style="6" customWidth="1"/>
    <col min="23" max="23" width="8.7265625" style="6" customWidth="1"/>
    <col min="24" max="24" width="10.1796875" style="6" customWidth="1"/>
    <col min="25" max="25" width="8.7265625" style="6" customWidth="1"/>
    <col min="26" max="26" width="2.54296875" style="6" customWidth="1"/>
    <col min="27" max="31" width="8.7265625" style="6" customWidth="1"/>
    <col min="32" max="34" width="10.54296875" style="25" customWidth="1"/>
    <col min="35" max="38" width="8.7265625" style="6" customWidth="1"/>
    <col min="39" max="39" width="60.81640625" style="6" customWidth="1"/>
    <col min="40" max="16384" width="8.7265625" style="6"/>
  </cols>
  <sheetData>
    <row r="1" spans="1:40" ht="4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3"/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5"/>
    </row>
    <row r="2" spans="1:40" ht="48" x14ac:dyDescent="0.35">
      <c r="A2" s="7" t="s">
        <v>38</v>
      </c>
      <c r="B2" s="5">
        <v>437</v>
      </c>
      <c r="C2" s="5"/>
      <c r="D2" s="5" t="s">
        <v>39</v>
      </c>
      <c r="E2" s="5" t="s">
        <v>40</v>
      </c>
      <c r="F2" s="5" t="s">
        <v>41</v>
      </c>
      <c r="G2" s="5" t="s">
        <v>42</v>
      </c>
      <c r="H2" s="5" t="s">
        <v>43</v>
      </c>
      <c r="I2" s="8">
        <v>44987</v>
      </c>
      <c r="J2" s="8">
        <v>46083</v>
      </c>
      <c r="K2" s="5" t="s">
        <v>44</v>
      </c>
      <c r="L2" s="5" t="s">
        <v>45</v>
      </c>
      <c r="M2" s="5" t="s">
        <v>46</v>
      </c>
      <c r="N2" s="5" t="s">
        <v>47</v>
      </c>
      <c r="O2" s="5"/>
      <c r="P2" s="5"/>
      <c r="Q2" s="5"/>
      <c r="R2" s="5"/>
      <c r="S2" s="5" t="s">
        <v>48</v>
      </c>
      <c r="T2" s="5"/>
      <c r="U2" s="5">
        <v>2</v>
      </c>
      <c r="V2" s="5"/>
      <c r="W2" s="5">
        <v>2</v>
      </c>
      <c r="X2" s="5">
        <v>0</v>
      </c>
      <c r="Y2" s="5">
        <v>2</v>
      </c>
      <c r="Z2" s="9"/>
      <c r="AA2" s="5">
        <v>0</v>
      </c>
      <c r="AB2" s="5">
        <v>0</v>
      </c>
      <c r="AC2" s="5">
        <v>2</v>
      </c>
      <c r="AD2" s="5">
        <v>0</v>
      </c>
      <c r="AE2" s="5">
        <v>0</v>
      </c>
      <c r="AF2" s="10">
        <f>SUM(AA2:AE2)</f>
        <v>2</v>
      </c>
      <c r="AG2" s="7"/>
      <c r="AH2" s="7"/>
      <c r="AI2" s="5">
        <v>0</v>
      </c>
      <c r="AJ2" s="5"/>
      <c r="AK2" s="5"/>
      <c r="AL2" s="5"/>
      <c r="AM2" s="5" t="s">
        <v>49</v>
      </c>
      <c r="AN2" s="5"/>
    </row>
    <row r="3" spans="1:40" ht="60" x14ac:dyDescent="0.35">
      <c r="A3" s="5" t="s">
        <v>38</v>
      </c>
      <c r="B3" s="5">
        <v>398</v>
      </c>
      <c r="C3" s="5"/>
      <c r="D3" s="5" t="s">
        <v>50</v>
      </c>
      <c r="E3" s="5" t="s">
        <v>51</v>
      </c>
      <c r="F3" s="5" t="s">
        <v>52</v>
      </c>
      <c r="G3" s="5" t="s">
        <v>53</v>
      </c>
      <c r="H3" s="5" t="s">
        <v>43</v>
      </c>
      <c r="I3" s="8">
        <v>45267</v>
      </c>
      <c r="J3" s="8">
        <v>46363</v>
      </c>
      <c r="K3" s="5" t="s">
        <v>54</v>
      </c>
      <c r="L3" s="5" t="s">
        <v>55</v>
      </c>
      <c r="M3" s="5" t="s">
        <v>56</v>
      </c>
      <c r="N3" s="5"/>
      <c r="O3" s="5"/>
      <c r="P3" s="5"/>
      <c r="Q3" s="5"/>
      <c r="R3" s="5"/>
      <c r="S3" s="5" t="s">
        <v>48</v>
      </c>
      <c r="T3" s="5"/>
      <c r="U3" s="5">
        <v>1</v>
      </c>
      <c r="V3" s="5"/>
      <c r="W3" s="5">
        <v>1</v>
      </c>
      <c r="X3" s="5">
        <v>0</v>
      </c>
      <c r="Y3" s="5">
        <v>1</v>
      </c>
      <c r="Z3" s="9"/>
      <c r="AA3" s="5">
        <v>1</v>
      </c>
      <c r="AB3" s="5">
        <v>0</v>
      </c>
      <c r="AC3" s="5">
        <v>0</v>
      </c>
      <c r="AD3" s="5">
        <v>0</v>
      </c>
      <c r="AE3" s="5">
        <v>0</v>
      </c>
      <c r="AF3" s="10">
        <f t="shared" ref="AF3:AF67" si="0">SUM(AA3:AE3)</f>
        <v>1</v>
      </c>
      <c r="AG3" s="7"/>
      <c r="AH3" s="7"/>
      <c r="AI3" s="5">
        <v>0</v>
      </c>
      <c r="AJ3" s="5"/>
      <c r="AK3" s="5"/>
      <c r="AL3" s="5"/>
      <c r="AM3" s="5" t="s">
        <v>57</v>
      </c>
      <c r="AN3" s="5"/>
    </row>
    <row r="4" spans="1:40" ht="48" x14ac:dyDescent="0.35">
      <c r="A4" s="7" t="s">
        <v>38</v>
      </c>
      <c r="B4" s="5">
        <v>431</v>
      </c>
      <c r="C4" s="5"/>
      <c r="D4" s="5" t="s">
        <v>58</v>
      </c>
      <c r="E4" s="5" t="s">
        <v>59</v>
      </c>
      <c r="F4" s="5" t="s">
        <v>60</v>
      </c>
      <c r="G4" s="5" t="s">
        <v>53</v>
      </c>
      <c r="H4" s="5" t="s">
        <v>43</v>
      </c>
      <c r="I4" s="8">
        <v>44680</v>
      </c>
      <c r="J4" s="8">
        <v>45776</v>
      </c>
      <c r="K4" s="5" t="s">
        <v>44</v>
      </c>
      <c r="L4" s="5" t="s">
        <v>45</v>
      </c>
      <c r="M4" s="5" t="s">
        <v>46</v>
      </c>
      <c r="N4" s="5" t="s">
        <v>47</v>
      </c>
      <c r="O4" s="5"/>
      <c r="P4" s="5"/>
      <c r="Q4" s="5"/>
      <c r="R4" s="5"/>
      <c r="S4" s="5" t="s">
        <v>48</v>
      </c>
      <c r="T4" s="5"/>
      <c r="U4" s="5">
        <v>8</v>
      </c>
      <c r="V4" s="5"/>
      <c r="W4" s="5">
        <v>7</v>
      </c>
      <c r="X4" s="5">
        <v>0</v>
      </c>
      <c r="Y4" s="5">
        <v>7</v>
      </c>
      <c r="Z4" s="9"/>
      <c r="AA4" s="5">
        <v>0</v>
      </c>
      <c r="AB4" s="5">
        <v>0</v>
      </c>
      <c r="AC4" s="5">
        <v>7</v>
      </c>
      <c r="AD4" s="5">
        <v>0</v>
      </c>
      <c r="AE4" s="5">
        <v>0</v>
      </c>
      <c r="AF4" s="10">
        <f t="shared" si="0"/>
        <v>7</v>
      </c>
      <c r="AG4" s="7"/>
      <c r="AH4" s="7"/>
      <c r="AI4" s="5">
        <v>0</v>
      </c>
      <c r="AJ4" s="5"/>
      <c r="AK4" s="5"/>
      <c r="AL4" s="5"/>
      <c r="AM4" s="11" t="s">
        <v>61</v>
      </c>
      <c r="AN4" s="5"/>
    </row>
    <row r="5" spans="1:40" ht="72" hidden="1" x14ac:dyDescent="0.35">
      <c r="A5" s="7" t="s">
        <v>38</v>
      </c>
      <c r="B5" s="5">
        <v>450</v>
      </c>
      <c r="C5" s="5"/>
      <c r="D5" s="12" t="s">
        <v>62</v>
      </c>
      <c r="E5" s="12" t="s">
        <v>63</v>
      </c>
      <c r="F5" s="12" t="s">
        <v>64</v>
      </c>
      <c r="G5" s="12" t="s">
        <v>53</v>
      </c>
      <c r="H5" s="12" t="s">
        <v>43</v>
      </c>
      <c r="I5" s="13">
        <v>44838</v>
      </c>
      <c r="J5" s="13">
        <v>45934</v>
      </c>
      <c r="K5" s="12" t="s">
        <v>44</v>
      </c>
      <c r="L5" s="12" t="s">
        <v>45</v>
      </c>
      <c r="M5" s="12" t="s">
        <v>46</v>
      </c>
      <c r="N5" s="12" t="s">
        <v>47</v>
      </c>
      <c r="O5" s="12"/>
      <c r="P5" s="12"/>
      <c r="Q5" s="12"/>
      <c r="R5" s="12"/>
      <c r="S5" s="12" t="s">
        <v>48</v>
      </c>
      <c r="T5" s="12" t="s">
        <v>65</v>
      </c>
      <c r="U5" s="12">
        <v>0</v>
      </c>
      <c r="V5" s="12"/>
      <c r="W5" s="12">
        <v>0</v>
      </c>
      <c r="X5" s="12">
        <v>0</v>
      </c>
      <c r="Y5" s="12">
        <v>6</v>
      </c>
      <c r="Z5" s="9"/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0">
        <f t="shared" si="0"/>
        <v>0</v>
      </c>
      <c r="AG5" s="12"/>
      <c r="AH5" s="12"/>
      <c r="AI5" s="12">
        <v>0</v>
      </c>
      <c r="AJ5" s="12"/>
      <c r="AK5" s="12"/>
      <c r="AL5" s="12"/>
      <c r="AM5" s="12" t="s">
        <v>19</v>
      </c>
      <c r="AN5" s="5"/>
    </row>
    <row r="6" spans="1:40" ht="48" x14ac:dyDescent="0.35">
      <c r="A6" s="5" t="s">
        <v>38</v>
      </c>
      <c r="B6" s="5">
        <v>493</v>
      </c>
      <c r="C6" s="5"/>
      <c r="D6" s="5" t="s">
        <v>66</v>
      </c>
      <c r="E6" s="5" t="s">
        <v>67</v>
      </c>
      <c r="F6" s="5" t="s">
        <v>68</v>
      </c>
      <c r="G6" s="5" t="s">
        <v>53</v>
      </c>
      <c r="H6" s="5" t="s">
        <v>43</v>
      </c>
      <c r="I6" s="8">
        <v>45020</v>
      </c>
      <c r="J6" s="8">
        <v>46116</v>
      </c>
      <c r="K6" s="5" t="s">
        <v>44</v>
      </c>
      <c r="L6" s="5" t="s">
        <v>45</v>
      </c>
      <c r="M6" s="5" t="s">
        <v>46</v>
      </c>
      <c r="N6" s="5"/>
      <c r="O6" s="5"/>
      <c r="P6" s="5"/>
      <c r="Q6" s="5"/>
      <c r="R6" s="5"/>
      <c r="S6" s="5" t="s">
        <v>48</v>
      </c>
      <c r="T6" s="5"/>
      <c r="U6" s="5">
        <v>6</v>
      </c>
      <c r="V6" s="5"/>
      <c r="W6" s="5">
        <v>6</v>
      </c>
      <c r="X6" s="5">
        <v>0</v>
      </c>
      <c r="Y6" s="5">
        <v>6</v>
      </c>
      <c r="Z6" s="9"/>
      <c r="AA6" s="5">
        <v>0</v>
      </c>
      <c r="AB6" s="5">
        <v>6</v>
      </c>
      <c r="AC6" s="5">
        <v>0</v>
      </c>
      <c r="AD6" s="5">
        <v>0</v>
      </c>
      <c r="AE6" s="5">
        <v>0</v>
      </c>
      <c r="AF6" s="10">
        <f t="shared" si="0"/>
        <v>6</v>
      </c>
      <c r="AG6" s="7"/>
      <c r="AH6" s="7"/>
      <c r="AI6" s="5">
        <v>0</v>
      </c>
      <c r="AJ6" s="5"/>
      <c r="AK6" s="5"/>
      <c r="AL6" s="5"/>
      <c r="AM6" s="5" t="s">
        <v>69</v>
      </c>
      <c r="AN6" s="5"/>
    </row>
    <row r="7" spans="1:40" ht="48" x14ac:dyDescent="0.35">
      <c r="A7" s="5" t="s">
        <v>70</v>
      </c>
      <c r="B7" s="5"/>
      <c r="C7" s="5"/>
      <c r="D7" s="5" t="s">
        <v>71</v>
      </c>
      <c r="E7" s="5" t="s">
        <v>72</v>
      </c>
      <c r="F7" s="5" t="s">
        <v>73</v>
      </c>
      <c r="G7" s="5" t="s">
        <v>53</v>
      </c>
      <c r="H7" s="5" t="s">
        <v>43</v>
      </c>
      <c r="I7" s="8">
        <v>45509</v>
      </c>
      <c r="J7" s="8">
        <v>46604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 t="s">
        <v>48</v>
      </c>
      <c r="T7" s="5"/>
      <c r="U7" s="5">
        <v>10</v>
      </c>
      <c r="V7" s="5">
        <v>3</v>
      </c>
      <c r="W7" s="5">
        <v>7</v>
      </c>
      <c r="X7" s="5">
        <v>0</v>
      </c>
      <c r="Y7" s="5">
        <v>0</v>
      </c>
      <c r="Z7" s="9"/>
      <c r="AA7" s="5">
        <v>0</v>
      </c>
      <c r="AB7" s="5">
        <v>7</v>
      </c>
      <c r="AC7" s="5">
        <v>0</v>
      </c>
      <c r="AD7" s="5">
        <v>0</v>
      </c>
      <c r="AE7" s="5">
        <v>0</v>
      </c>
      <c r="AF7" s="10">
        <f t="shared" si="0"/>
        <v>7</v>
      </c>
      <c r="AG7" s="7"/>
      <c r="AH7" s="7"/>
      <c r="AI7" s="5"/>
      <c r="AJ7" s="5"/>
      <c r="AK7" s="5"/>
      <c r="AL7" s="5"/>
      <c r="AM7" s="5" t="s">
        <v>69</v>
      </c>
      <c r="AN7" s="5"/>
    </row>
    <row r="8" spans="1:40" ht="48" x14ac:dyDescent="0.35">
      <c r="A8" s="5" t="s">
        <v>38</v>
      </c>
      <c r="B8" s="5">
        <v>481</v>
      </c>
      <c r="C8" s="5"/>
      <c r="D8" s="5" t="s">
        <v>74</v>
      </c>
      <c r="E8" s="5" t="s">
        <v>75</v>
      </c>
      <c r="F8" s="5" t="s">
        <v>76</v>
      </c>
      <c r="G8" s="5" t="s">
        <v>53</v>
      </c>
      <c r="H8" s="5" t="s">
        <v>43</v>
      </c>
      <c r="I8" s="8">
        <v>45261</v>
      </c>
      <c r="J8" s="8">
        <v>46357</v>
      </c>
      <c r="K8" s="5" t="s">
        <v>44</v>
      </c>
      <c r="L8" s="5" t="s">
        <v>45</v>
      </c>
      <c r="M8" s="5" t="s">
        <v>46</v>
      </c>
      <c r="N8" s="5" t="s">
        <v>47</v>
      </c>
      <c r="O8" s="5"/>
      <c r="P8" s="5"/>
      <c r="Q8" s="5"/>
      <c r="R8" s="5"/>
      <c r="S8" s="5" t="s">
        <v>48</v>
      </c>
      <c r="T8" s="5"/>
      <c r="U8" s="5">
        <v>1</v>
      </c>
      <c r="V8" s="5"/>
      <c r="W8" s="5">
        <v>1</v>
      </c>
      <c r="X8" s="5">
        <v>0</v>
      </c>
      <c r="Y8" s="5">
        <v>1</v>
      </c>
      <c r="Z8" s="9"/>
      <c r="AA8" s="5">
        <v>1</v>
      </c>
      <c r="AB8" s="5">
        <v>0</v>
      </c>
      <c r="AC8" s="5">
        <v>0</v>
      </c>
      <c r="AD8" s="5">
        <v>0</v>
      </c>
      <c r="AE8" s="5">
        <v>0</v>
      </c>
      <c r="AF8" s="10">
        <f t="shared" si="0"/>
        <v>1</v>
      </c>
      <c r="AG8" s="7"/>
      <c r="AH8" s="7"/>
      <c r="AI8" s="5">
        <v>0</v>
      </c>
      <c r="AJ8" s="5"/>
      <c r="AK8" s="5"/>
      <c r="AL8" s="5"/>
      <c r="AM8" s="5" t="s">
        <v>77</v>
      </c>
      <c r="AN8" s="5"/>
    </row>
    <row r="9" spans="1:40" ht="48" x14ac:dyDescent="0.35">
      <c r="A9" s="7" t="s">
        <v>38</v>
      </c>
      <c r="B9" s="5"/>
      <c r="C9" s="5"/>
      <c r="D9" s="5" t="s">
        <v>78</v>
      </c>
      <c r="E9" s="5" t="s">
        <v>79</v>
      </c>
      <c r="F9" s="5" t="s">
        <v>80</v>
      </c>
      <c r="G9" s="5" t="s">
        <v>53</v>
      </c>
      <c r="H9" s="5" t="s">
        <v>43</v>
      </c>
      <c r="I9" s="8">
        <v>45519</v>
      </c>
      <c r="J9" s="8">
        <v>46624</v>
      </c>
      <c r="K9" s="5" t="s">
        <v>44</v>
      </c>
      <c r="L9" s="5" t="s">
        <v>45</v>
      </c>
      <c r="M9" s="5" t="s">
        <v>46</v>
      </c>
      <c r="N9" s="5" t="s">
        <v>47</v>
      </c>
      <c r="O9" s="5"/>
      <c r="P9" s="5"/>
      <c r="Q9" s="5"/>
      <c r="R9" s="5"/>
      <c r="S9" s="5" t="s">
        <v>48</v>
      </c>
      <c r="T9" s="5"/>
      <c r="U9" s="5">
        <v>2</v>
      </c>
      <c r="V9" s="5">
        <v>0</v>
      </c>
      <c r="W9" s="5">
        <v>2</v>
      </c>
      <c r="X9" s="5">
        <v>0</v>
      </c>
      <c r="Y9" s="5">
        <v>0</v>
      </c>
      <c r="Z9" s="9"/>
      <c r="AA9" s="5">
        <v>2</v>
      </c>
      <c r="AB9" s="5">
        <v>0</v>
      </c>
      <c r="AC9" s="5">
        <v>0</v>
      </c>
      <c r="AD9" s="5">
        <v>0</v>
      </c>
      <c r="AE9" s="5">
        <v>0</v>
      </c>
      <c r="AF9" s="10">
        <f t="shared" si="0"/>
        <v>2</v>
      </c>
      <c r="AG9" s="7"/>
      <c r="AH9" s="7"/>
      <c r="AI9" s="5"/>
      <c r="AJ9" s="5"/>
      <c r="AK9" s="5"/>
      <c r="AL9" s="5"/>
      <c r="AM9" s="5" t="s">
        <v>81</v>
      </c>
      <c r="AN9" s="5"/>
    </row>
    <row r="10" spans="1:40" ht="48" x14ac:dyDescent="0.35">
      <c r="A10" s="7" t="s">
        <v>38</v>
      </c>
      <c r="B10" s="5">
        <v>486</v>
      </c>
      <c r="C10" s="5"/>
      <c r="D10" s="5" t="s">
        <v>82</v>
      </c>
      <c r="E10" s="5" t="s">
        <v>83</v>
      </c>
      <c r="F10" s="5" t="s">
        <v>84</v>
      </c>
      <c r="G10" s="5" t="s">
        <v>85</v>
      </c>
      <c r="H10" s="5" t="s">
        <v>43</v>
      </c>
      <c r="I10" s="8">
        <v>45281</v>
      </c>
      <c r="J10" s="8">
        <v>46377</v>
      </c>
      <c r="K10" s="5" t="s">
        <v>44</v>
      </c>
      <c r="L10" s="5" t="s">
        <v>45</v>
      </c>
      <c r="M10" s="5" t="s">
        <v>46</v>
      </c>
      <c r="N10" s="5" t="s">
        <v>47</v>
      </c>
      <c r="O10" s="5"/>
      <c r="P10" s="5"/>
      <c r="Q10" s="5"/>
      <c r="R10" s="5"/>
      <c r="S10" s="5" t="s">
        <v>48</v>
      </c>
      <c r="T10" s="5"/>
      <c r="U10" s="5">
        <v>8</v>
      </c>
      <c r="V10" s="5"/>
      <c r="W10" s="5">
        <v>8</v>
      </c>
      <c r="X10" s="5">
        <v>0</v>
      </c>
      <c r="Y10" s="5">
        <v>1</v>
      </c>
      <c r="Z10" s="9"/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10">
        <f t="shared" si="0"/>
        <v>0</v>
      </c>
      <c r="AG10" s="7"/>
      <c r="AH10" s="7"/>
      <c r="AI10" s="5">
        <v>7</v>
      </c>
      <c r="AJ10" s="5"/>
      <c r="AK10" s="5"/>
      <c r="AL10" s="5"/>
      <c r="AM10" s="5" t="s">
        <v>86</v>
      </c>
      <c r="AN10" s="5"/>
    </row>
    <row r="11" spans="1:40" ht="48" x14ac:dyDescent="0.35">
      <c r="A11" s="7" t="s">
        <v>70</v>
      </c>
      <c r="B11" s="5">
        <v>490</v>
      </c>
      <c r="C11" s="5"/>
      <c r="D11" s="5" t="s">
        <v>87</v>
      </c>
      <c r="E11" s="5" t="s">
        <v>88</v>
      </c>
      <c r="F11" s="5" t="s">
        <v>89</v>
      </c>
      <c r="G11" s="5" t="s">
        <v>53</v>
      </c>
      <c r="H11" s="5" t="s">
        <v>43</v>
      </c>
      <c r="I11" s="8">
        <v>45373</v>
      </c>
      <c r="J11" s="8">
        <v>46468</v>
      </c>
      <c r="K11" s="5" t="s">
        <v>44</v>
      </c>
      <c r="L11" s="5" t="s">
        <v>45</v>
      </c>
      <c r="M11" s="5" t="s">
        <v>46</v>
      </c>
      <c r="N11" s="5"/>
      <c r="O11" s="5"/>
      <c r="P11" s="5"/>
      <c r="Q11" s="5"/>
      <c r="R11" s="5"/>
      <c r="S11" s="5" t="s">
        <v>48</v>
      </c>
      <c r="T11" s="5"/>
      <c r="U11" s="5">
        <v>15</v>
      </c>
      <c r="V11" s="5"/>
      <c r="W11" s="5">
        <v>15</v>
      </c>
      <c r="X11" s="5">
        <v>0</v>
      </c>
      <c r="Y11" s="5">
        <v>15</v>
      </c>
      <c r="Z11" s="9"/>
      <c r="AA11" s="5">
        <v>0</v>
      </c>
      <c r="AB11" s="5">
        <v>0</v>
      </c>
      <c r="AC11" s="5">
        <v>0</v>
      </c>
      <c r="AD11" s="5">
        <v>15</v>
      </c>
      <c r="AE11" s="5">
        <v>0</v>
      </c>
      <c r="AF11" s="10">
        <f t="shared" si="0"/>
        <v>15</v>
      </c>
      <c r="AG11" s="7"/>
      <c r="AH11" s="7"/>
      <c r="AI11" s="5">
        <v>0</v>
      </c>
      <c r="AJ11" s="5"/>
      <c r="AK11" s="5"/>
      <c r="AL11" s="5"/>
      <c r="AM11" s="5" t="s">
        <v>90</v>
      </c>
      <c r="AN11" s="5"/>
    </row>
    <row r="12" spans="1:40" ht="48" x14ac:dyDescent="0.35">
      <c r="A12" s="7" t="s">
        <v>38</v>
      </c>
      <c r="B12" s="5">
        <v>480</v>
      </c>
      <c r="C12" s="5"/>
      <c r="D12" s="5" t="s">
        <v>91</v>
      </c>
      <c r="E12" s="5" t="s">
        <v>92</v>
      </c>
      <c r="F12" s="5" t="s">
        <v>93</v>
      </c>
      <c r="G12" s="5" t="s">
        <v>42</v>
      </c>
      <c r="H12" s="5" t="s">
        <v>43</v>
      </c>
      <c r="I12" s="8">
        <v>45238</v>
      </c>
      <c r="J12" s="8">
        <v>46334</v>
      </c>
      <c r="K12" s="5" t="s">
        <v>44</v>
      </c>
      <c r="L12" s="5" t="s">
        <v>45</v>
      </c>
      <c r="M12" s="5" t="s">
        <v>94</v>
      </c>
      <c r="N12" s="5"/>
      <c r="O12" s="5"/>
      <c r="P12" s="5"/>
      <c r="Q12" s="5"/>
      <c r="R12" s="5"/>
      <c r="S12" s="5" t="s">
        <v>48</v>
      </c>
      <c r="T12" s="5"/>
      <c r="U12" s="5">
        <v>2</v>
      </c>
      <c r="V12" s="5"/>
      <c r="W12" s="5">
        <v>2</v>
      </c>
      <c r="X12" s="5">
        <v>2</v>
      </c>
      <c r="Y12" s="5">
        <v>2</v>
      </c>
      <c r="Z12" s="9"/>
      <c r="AA12" s="5">
        <v>0</v>
      </c>
      <c r="AB12" s="5">
        <v>2</v>
      </c>
      <c r="AC12" s="5">
        <v>0</v>
      </c>
      <c r="AD12" s="5">
        <v>0</v>
      </c>
      <c r="AE12" s="5">
        <v>0</v>
      </c>
      <c r="AF12" s="10">
        <f t="shared" si="0"/>
        <v>2</v>
      </c>
      <c r="AG12" s="7"/>
      <c r="AH12" s="7"/>
      <c r="AI12" s="5">
        <v>0</v>
      </c>
      <c r="AJ12" s="5"/>
      <c r="AK12" s="5"/>
      <c r="AL12" s="5"/>
      <c r="AM12" s="5" t="s">
        <v>95</v>
      </c>
      <c r="AN12" s="5"/>
    </row>
    <row r="13" spans="1:40" ht="48" x14ac:dyDescent="0.35">
      <c r="A13" s="5" t="s">
        <v>38</v>
      </c>
      <c r="B13" s="5">
        <v>470</v>
      </c>
      <c r="C13" s="5"/>
      <c r="D13" s="5" t="s">
        <v>96</v>
      </c>
      <c r="E13" s="5" t="s">
        <v>97</v>
      </c>
      <c r="F13" s="5" t="s">
        <v>98</v>
      </c>
      <c r="G13" s="5" t="s">
        <v>42</v>
      </c>
      <c r="H13" s="5" t="s">
        <v>99</v>
      </c>
      <c r="I13" s="8">
        <v>45093</v>
      </c>
      <c r="J13" s="8">
        <v>46189</v>
      </c>
      <c r="K13" s="5" t="s">
        <v>44</v>
      </c>
      <c r="L13" s="5" t="s">
        <v>45</v>
      </c>
      <c r="M13" s="5" t="s">
        <v>46</v>
      </c>
      <c r="N13" s="5"/>
      <c r="O13" s="5"/>
      <c r="P13" s="5"/>
      <c r="Q13" s="5"/>
      <c r="R13" s="5"/>
      <c r="S13" s="5" t="s">
        <v>48</v>
      </c>
      <c r="T13" s="5"/>
      <c r="U13" s="5">
        <v>2</v>
      </c>
      <c r="V13" s="5"/>
      <c r="W13" s="5">
        <v>2</v>
      </c>
      <c r="X13" s="5">
        <v>0</v>
      </c>
      <c r="Y13" s="5">
        <v>2</v>
      </c>
      <c r="Z13" s="9"/>
      <c r="AA13" s="5">
        <v>2</v>
      </c>
      <c r="AB13" s="5">
        <v>0</v>
      </c>
      <c r="AC13" s="5">
        <v>2</v>
      </c>
      <c r="AD13" s="5">
        <v>0</v>
      </c>
      <c r="AE13" s="5">
        <v>0</v>
      </c>
      <c r="AF13" s="10">
        <f t="shared" si="0"/>
        <v>4</v>
      </c>
      <c r="AG13" s="7"/>
      <c r="AH13" s="7"/>
      <c r="AI13" s="5">
        <v>0</v>
      </c>
      <c r="AJ13" s="5"/>
      <c r="AK13" s="5"/>
      <c r="AL13" s="5"/>
      <c r="AM13" s="5" t="s">
        <v>100</v>
      </c>
      <c r="AN13" s="5"/>
    </row>
    <row r="14" spans="1:40" ht="48" x14ac:dyDescent="0.35">
      <c r="A14" s="5" t="s">
        <v>38</v>
      </c>
      <c r="B14" s="5">
        <v>499</v>
      </c>
      <c r="C14" s="5"/>
      <c r="D14" s="5" t="s">
        <v>101</v>
      </c>
      <c r="E14" s="5" t="s">
        <v>102</v>
      </c>
      <c r="F14" s="5" t="s">
        <v>103</v>
      </c>
      <c r="G14" s="5" t="s">
        <v>53</v>
      </c>
      <c r="H14" s="5" t="s">
        <v>99</v>
      </c>
      <c r="I14" s="8">
        <v>45370</v>
      </c>
      <c r="J14" s="8">
        <v>46465</v>
      </c>
      <c r="K14" s="5" t="s">
        <v>54</v>
      </c>
      <c r="L14" s="5" t="s">
        <v>55</v>
      </c>
      <c r="M14" s="5" t="s">
        <v>56</v>
      </c>
      <c r="N14" s="5"/>
      <c r="O14" s="5"/>
      <c r="P14" s="5"/>
      <c r="Q14" s="5"/>
      <c r="R14" s="5"/>
      <c r="S14" s="5" t="s">
        <v>48</v>
      </c>
      <c r="T14" s="5"/>
      <c r="U14" s="5">
        <v>4</v>
      </c>
      <c r="V14" s="5"/>
      <c r="W14" s="5">
        <v>4</v>
      </c>
      <c r="X14" s="5">
        <v>0</v>
      </c>
      <c r="Y14" s="5">
        <v>0</v>
      </c>
      <c r="Z14" s="9"/>
      <c r="AA14" s="5">
        <v>0</v>
      </c>
      <c r="AB14" s="5">
        <v>4</v>
      </c>
      <c r="AC14" s="5">
        <v>0</v>
      </c>
      <c r="AD14" s="5">
        <v>0</v>
      </c>
      <c r="AE14" s="5">
        <v>0</v>
      </c>
      <c r="AF14" s="10">
        <f t="shared" si="0"/>
        <v>4</v>
      </c>
      <c r="AG14" s="5"/>
      <c r="AH14" s="5"/>
      <c r="AI14" s="5">
        <v>0</v>
      </c>
      <c r="AJ14" s="5"/>
      <c r="AK14" s="5"/>
      <c r="AL14" s="5"/>
      <c r="AM14" s="5" t="s">
        <v>104</v>
      </c>
      <c r="AN14" s="5"/>
    </row>
    <row r="15" spans="1:40" ht="48" hidden="1" x14ac:dyDescent="0.35">
      <c r="A15" s="14" t="s">
        <v>38</v>
      </c>
      <c r="B15" s="14">
        <v>438</v>
      </c>
      <c r="C15" s="14"/>
      <c r="D15" s="14" t="s">
        <v>105</v>
      </c>
      <c r="E15" s="14" t="s">
        <v>106</v>
      </c>
      <c r="F15" s="14" t="s">
        <v>107</v>
      </c>
      <c r="G15" s="14" t="s">
        <v>53</v>
      </c>
      <c r="H15" s="14" t="s">
        <v>99</v>
      </c>
      <c r="I15" s="15">
        <v>44945</v>
      </c>
      <c r="J15" s="15">
        <v>46041</v>
      </c>
      <c r="K15" s="14" t="s">
        <v>44</v>
      </c>
      <c r="L15" s="14" t="s">
        <v>45</v>
      </c>
      <c r="M15" s="14" t="s">
        <v>46</v>
      </c>
      <c r="N15" s="14"/>
      <c r="O15" s="14"/>
      <c r="P15" s="14"/>
      <c r="Q15" s="14"/>
      <c r="R15" s="14"/>
      <c r="S15" s="14" t="s">
        <v>48</v>
      </c>
      <c r="T15" s="14" t="s">
        <v>65</v>
      </c>
      <c r="U15" s="14">
        <v>0</v>
      </c>
      <c r="V15" s="14"/>
      <c r="W15" s="14">
        <v>0</v>
      </c>
      <c r="X15" s="14">
        <v>0</v>
      </c>
      <c r="Y15" s="14">
        <v>0</v>
      </c>
      <c r="Z15" s="9"/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0">
        <f t="shared" si="0"/>
        <v>0</v>
      </c>
      <c r="AG15" s="14"/>
      <c r="AH15" s="14"/>
      <c r="AI15" s="14">
        <v>0</v>
      </c>
      <c r="AJ15" s="14"/>
      <c r="AK15" s="14">
        <v>0</v>
      </c>
      <c r="AL15" s="14"/>
      <c r="AM15" s="14" t="s">
        <v>19</v>
      </c>
      <c r="AN15" s="5"/>
    </row>
    <row r="16" spans="1:40" ht="48" x14ac:dyDescent="0.35">
      <c r="A16" s="5" t="s">
        <v>38</v>
      </c>
      <c r="B16" s="5">
        <v>369</v>
      </c>
      <c r="C16" s="5"/>
      <c r="D16" s="5" t="s">
        <v>108</v>
      </c>
      <c r="E16" s="5" t="s">
        <v>109</v>
      </c>
      <c r="F16" s="5" t="s">
        <v>110</v>
      </c>
      <c r="G16" s="5" t="s">
        <v>42</v>
      </c>
      <c r="H16" s="5" t="s">
        <v>99</v>
      </c>
      <c r="I16" s="8">
        <v>43762</v>
      </c>
      <c r="J16" s="8">
        <v>44858</v>
      </c>
      <c r="K16" s="5" t="s">
        <v>54</v>
      </c>
      <c r="L16" s="5" t="s">
        <v>55</v>
      </c>
      <c r="M16" s="5" t="s">
        <v>56</v>
      </c>
      <c r="N16" s="5"/>
      <c r="O16" s="5"/>
      <c r="P16" s="5"/>
      <c r="Q16" s="5"/>
      <c r="R16" s="5"/>
      <c r="S16" s="5" t="s">
        <v>48</v>
      </c>
      <c r="T16" s="5"/>
      <c r="U16" s="5">
        <v>1</v>
      </c>
      <c r="V16" s="5"/>
      <c r="W16" s="5">
        <v>1</v>
      </c>
      <c r="X16" s="5">
        <v>1</v>
      </c>
      <c r="Y16" s="5">
        <v>1</v>
      </c>
      <c r="Z16" s="9"/>
      <c r="AA16" s="5">
        <v>0</v>
      </c>
      <c r="AB16" s="5">
        <v>1</v>
      </c>
      <c r="AC16" s="5">
        <v>0</v>
      </c>
      <c r="AD16" s="5">
        <v>0</v>
      </c>
      <c r="AE16" s="5">
        <v>0</v>
      </c>
      <c r="AF16" s="10">
        <f t="shared" si="0"/>
        <v>1</v>
      </c>
      <c r="AG16" s="7"/>
      <c r="AH16" s="7"/>
      <c r="AI16" s="5">
        <v>0</v>
      </c>
      <c r="AJ16" s="5"/>
      <c r="AK16" s="5"/>
      <c r="AL16" s="5"/>
      <c r="AM16" s="5" t="s">
        <v>111</v>
      </c>
      <c r="AN16" s="5"/>
    </row>
    <row r="17" spans="1:40" ht="48" x14ac:dyDescent="0.35">
      <c r="A17" s="5" t="s">
        <v>38</v>
      </c>
      <c r="B17" s="5">
        <v>400</v>
      </c>
      <c r="C17" s="5"/>
      <c r="D17" s="5" t="s">
        <v>112</v>
      </c>
      <c r="E17" s="5" t="s">
        <v>113</v>
      </c>
      <c r="F17" s="5" t="s">
        <v>114</v>
      </c>
      <c r="G17" s="5" t="s">
        <v>42</v>
      </c>
      <c r="H17" s="5" t="s">
        <v>99</v>
      </c>
      <c r="I17" s="8">
        <v>45125</v>
      </c>
      <c r="J17" s="8">
        <v>46221</v>
      </c>
      <c r="K17" s="5" t="s">
        <v>54</v>
      </c>
      <c r="L17" s="5" t="s">
        <v>55</v>
      </c>
      <c r="M17" s="5" t="s">
        <v>56</v>
      </c>
      <c r="N17" s="5"/>
      <c r="O17" s="5"/>
      <c r="P17" s="5"/>
      <c r="Q17" s="5"/>
      <c r="R17" s="5"/>
      <c r="S17" s="5" t="s">
        <v>48</v>
      </c>
      <c r="T17" s="5"/>
      <c r="U17" s="5">
        <v>1</v>
      </c>
      <c r="V17" s="5"/>
      <c r="W17" s="5">
        <v>1</v>
      </c>
      <c r="X17" s="5">
        <v>1</v>
      </c>
      <c r="Y17" s="5">
        <v>1</v>
      </c>
      <c r="Z17" s="9"/>
      <c r="AA17" s="5">
        <v>1</v>
      </c>
      <c r="AB17" s="5">
        <v>0</v>
      </c>
      <c r="AC17" s="5">
        <v>0</v>
      </c>
      <c r="AD17" s="5">
        <v>0</v>
      </c>
      <c r="AE17" s="5">
        <v>0</v>
      </c>
      <c r="AF17" s="10">
        <f t="shared" si="0"/>
        <v>1</v>
      </c>
      <c r="AG17" s="7"/>
      <c r="AH17" s="7"/>
      <c r="AI17" s="5">
        <v>0</v>
      </c>
      <c r="AJ17" s="5"/>
      <c r="AK17" s="5"/>
      <c r="AL17" s="5"/>
      <c r="AM17" s="5" t="s">
        <v>115</v>
      </c>
      <c r="AN17" s="5"/>
    </row>
    <row r="18" spans="1:40" ht="48" x14ac:dyDescent="0.35">
      <c r="A18" s="5" t="s">
        <v>38</v>
      </c>
      <c r="B18" s="5">
        <v>484</v>
      </c>
      <c r="C18" s="5"/>
      <c r="D18" s="5" t="s">
        <v>116</v>
      </c>
      <c r="E18" s="5" t="s">
        <v>117</v>
      </c>
      <c r="F18" s="5" t="s">
        <v>118</v>
      </c>
      <c r="G18" s="5" t="s">
        <v>42</v>
      </c>
      <c r="H18" s="5" t="s">
        <v>119</v>
      </c>
      <c r="I18" s="8">
        <v>45798</v>
      </c>
      <c r="J18" s="8">
        <v>46894</v>
      </c>
      <c r="K18" s="5" t="s">
        <v>54</v>
      </c>
      <c r="L18" s="5" t="s">
        <v>45</v>
      </c>
      <c r="M18" s="5" t="s">
        <v>46</v>
      </c>
      <c r="N18" s="5"/>
      <c r="O18" s="5" t="s">
        <v>120</v>
      </c>
      <c r="P18" s="5"/>
      <c r="Q18" s="5"/>
      <c r="R18" s="5"/>
      <c r="S18" s="5" t="s">
        <v>48</v>
      </c>
      <c r="T18" s="5"/>
      <c r="U18" s="5">
        <v>2</v>
      </c>
      <c r="V18" s="5"/>
      <c r="W18" s="5">
        <v>2</v>
      </c>
      <c r="X18" s="5">
        <v>0</v>
      </c>
      <c r="Y18" s="5">
        <v>2</v>
      </c>
      <c r="Z18" s="9"/>
      <c r="AA18" s="5">
        <v>0</v>
      </c>
      <c r="AB18" s="5">
        <v>2</v>
      </c>
      <c r="AC18" s="5">
        <v>0</v>
      </c>
      <c r="AD18" s="5">
        <v>0</v>
      </c>
      <c r="AE18" s="5">
        <v>0</v>
      </c>
      <c r="AF18" s="10">
        <f t="shared" si="0"/>
        <v>2</v>
      </c>
      <c r="AG18" s="7"/>
      <c r="AH18" s="7"/>
      <c r="AI18" s="5">
        <v>0</v>
      </c>
      <c r="AJ18" s="5"/>
      <c r="AK18" s="5"/>
      <c r="AL18" s="5"/>
      <c r="AM18" s="5" t="s">
        <v>121</v>
      </c>
      <c r="AN18" s="5"/>
    </row>
    <row r="19" spans="1:40" ht="60" x14ac:dyDescent="0.35">
      <c r="A19" s="5" t="s">
        <v>38</v>
      </c>
      <c r="B19" s="5">
        <v>479</v>
      </c>
      <c r="C19" s="5"/>
      <c r="D19" s="5" t="s">
        <v>122</v>
      </c>
      <c r="E19" s="5" t="s">
        <v>123</v>
      </c>
      <c r="F19" s="5" t="s">
        <v>124</v>
      </c>
      <c r="G19" s="5" t="s">
        <v>42</v>
      </c>
      <c r="H19" s="5" t="s">
        <v>119</v>
      </c>
      <c r="I19" s="8">
        <v>45223</v>
      </c>
      <c r="J19" s="8">
        <v>46319</v>
      </c>
      <c r="K19" s="5" t="s">
        <v>44</v>
      </c>
      <c r="L19" s="5" t="s">
        <v>45</v>
      </c>
      <c r="M19" s="5" t="s">
        <v>46</v>
      </c>
      <c r="N19" s="5"/>
      <c r="O19" s="5"/>
      <c r="P19" s="5"/>
      <c r="Q19" s="5"/>
      <c r="R19" s="5"/>
      <c r="S19" s="5" t="s">
        <v>48</v>
      </c>
      <c r="T19" s="5"/>
      <c r="U19" s="5">
        <v>1</v>
      </c>
      <c r="V19" s="5"/>
      <c r="W19" s="5">
        <v>0</v>
      </c>
      <c r="X19" s="5">
        <v>0</v>
      </c>
      <c r="Y19" s="5">
        <v>1</v>
      </c>
      <c r="Z19" s="9"/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10">
        <f t="shared" si="0"/>
        <v>1</v>
      </c>
      <c r="AG19" s="7"/>
      <c r="AH19" s="7"/>
      <c r="AI19" s="5">
        <v>0</v>
      </c>
      <c r="AJ19" s="5"/>
      <c r="AK19" s="5"/>
      <c r="AL19" s="5"/>
      <c r="AM19" s="5" t="s">
        <v>125</v>
      </c>
      <c r="AN19" s="5"/>
    </row>
    <row r="20" spans="1:40" ht="48" x14ac:dyDescent="0.35">
      <c r="A20" s="5" t="s">
        <v>38</v>
      </c>
      <c r="B20" s="5">
        <v>352</v>
      </c>
      <c r="C20" s="5"/>
      <c r="D20" s="5" t="s">
        <v>126</v>
      </c>
      <c r="E20" s="5" t="s">
        <v>127</v>
      </c>
      <c r="F20" s="5" t="s">
        <v>128</v>
      </c>
      <c r="G20" s="5" t="s">
        <v>42</v>
      </c>
      <c r="H20" s="5" t="s">
        <v>129</v>
      </c>
      <c r="I20" s="8">
        <v>44306</v>
      </c>
      <c r="J20" s="8">
        <v>45402</v>
      </c>
      <c r="K20" s="5" t="s">
        <v>44</v>
      </c>
      <c r="L20" s="5" t="s">
        <v>45</v>
      </c>
      <c r="M20" s="5" t="s">
        <v>46</v>
      </c>
      <c r="N20" s="5"/>
      <c r="O20" s="5"/>
      <c r="P20" s="5"/>
      <c r="Q20" s="5"/>
      <c r="R20" s="5"/>
      <c r="S20" s="5" t="s">
        <v>48</v>
      </c>
      <c r="T20" s="5"/>
      <c r="U20" s="5">
        <v>1</v>
      </c>
      <c r="V20" s="5"/>
      <c r="W20" s="5">
        <v>1</v>
      </c>
      <c r="X20" s="5">
        <v>1</v>
      </c>
      <c r="Y20" s="5">
        <v>1</v>
      </c>
      <c r="Z20" s="9"/>
      <c r="AA20" s="5">
        <v>1</v>
      </c>
      <c r="AB20" s="5">
        <v>0</v>
      </c>
      <c r="AC20" s="5">
        <v>0</v>
      </c>
      <c r="AD20" s="5">
        <v>0</v>
      </c>
      <c r="AE20" s="5">
        <v>0</v>
      </c>
      <c r="AF20" s="10">
        <f t="shared" si="0"/>
        <v>1</v>
      </c>
      <c r="AG20" s="7"/>
      <c r="AH20" s="7"/>
      <c r="AI20" s="5">
        <v>0</v>
      </c>
      <c r="AJ20" s="5"/>
      <c r="AK20" s="5"/>
      <c r="AL20" s="5"/>
      <c r="AM20" s="5" t="s">
        <v>130</v>
      </c>
      <c r="AN20" s="5"/>
    </row>
    <row r="21" spans="1:40" ht="48" x14ac:dyDescent="0.35">
      <c r="A21" s="5" t="s">
        <v>38</v>
      </c>
      <c r="B21" s="5">
        <v>326</v>
      </c>
      <c r="C21" s="5"/>
      <c r="D21" s="5" t="s">
        <v>131</v>
      </c>
      <c r="E21" s="5" t="s">
        <v>132</v>
      </c>
      <c r="F21" s="5" t="s">
        <v>133</v>
      </c>
      <c r="G21" s="5" t="s">
        <v>42</v>
      </c>
      <c r="H21" s="5" t="s">
        <v>134</v>
      </c>
      <c r="I21" s="8">
        <v>44700</v>
      </c>
      <c r="J21" s="8">
        <v>45796</v>
      </c>
      <c r="K21" s="5" t="s">
        <v>44</v>
      </c>
      <c r="L21" s="5" t="s">
        <v>45</v>
      </c>
      <c r="M21" s="5" t="s">
        <v>46</v>
      </c>
      <c r="N21" s="5"/>
      <c r="O21" s="5"/>
      <c r="P21" s="5"/>
      <c r="Q21" s="5"/>
      <c r="R21" s="5"/>
      <c r="S21" s="5" t="s">
        <v>48</v>
      </c>
      <c r="T21" s="5"/>
      <c r="U21" s="5">
        <v>1</v>
      </c>
      <c r="V21" s="5"/>
      <c r="W21" s="5">
        <v>1</v>
      </c>
      <c r="X21" s="5">
        <v>0</v>
      </c>
      <c r="Y21" s="5">
        <v>1</v>
      </c>
      <c r="Z21" s="9"/>
      <c r="AA21" s="5">
        <v>1</v>
      </c>
      <c r="AB21" s="5">
        <v>0</v>
      </c>
      <c r="AC21" s="5">
        <v>0</v>
      </c>
      <c r="AD21" s="5">
        <v>0</v>
      </c>
      <c r="AE21" s="5">
        <v>0</v>
      </c>
      <c r="AF21" s="10">
        <f t="shared" si="0"/>
        <v>1</v>
      </c>
      <c r="AG21" s="7"/>
      <c r="AH21" s="7"/>
      <c r="AI21" s="5">
        <v>0</v>
      </c>
      <c r="AJ21" s="5"/>
      <c r="AK21" s="5"/>
      <c r="AL21" s="5"/>
      <c r="AM21" s="5" t="s">
        <v>135</v>
      </c>
      <c r="AN21" s="5"/>
    </row>
    <row r="22" spans="1:40" ht="108" x14ac:dyDescent="0.35">
      <c r="A22" s="5" t="s">
        <v>38</v>
      </c>
      <c r="B22" s="5">
        <v>483</v>
      </c>
      <c r="C22" s="5"/>
      <c r="D22" s="5" t="s">
        <v>136</v>
      </c>
      <c r="E22" s="5" t="s">
        <v>137</v>
      </c>
      <c r="F22" s="5" t="s">
        <v>138</v>
      </c>
      <c r="G22" s="5" t="s">
        <v>53</v>
      </c>
      <c r="H22" s="5" t="s">
        <v>139</v>
      </c>
      <c r="I22" s="8">
        <v>45272</v>
      </c>
      <c r="J22" s="8">
        <v>46368</v>
      </c>
      <c r="K22" s="5" t="s">
        <v>44</v>
      </c>
      <c r="L22" s="5" t="s">
        <v>45</v>
      </c>
      <c r="M22" s="5" t="s">
        <v>46</v>
      </c>
      <c r="N22" s="5" t="s">
        <v>47</v>
      </c>
      <c r="O22" s="5"/>
      <c r="P22" s="5"/>
      <c r="Q22" s="5"/>
      <c r="R22" s="5"/>
      <c r="S22" s="5" t="s">
        <v>48</v>
      </c>
      <c r="T22" s="5"/>
      <c r="U22" s="5">
        <v>1</v>
      </c>
      <c r="V22" s="5"/>
      <c r="W22" s="5">
        <v>1</v>
      </c>
      <c r="X22" s="5">
        <v>0</v>
      </c>
      <c r="Y22" s="5">
        <v>1</v>
      </c>
      <c r="Z22" s="9"/>
      <c r="AA22" s="5">
        <v>1</v>
      </c>
      <c r="AB22" s="5">
        <v>0</v>
      </c>
      <c r="AC22" s="5">
        <v>0</v>
      </c>
      <c r="AD22" s="5">
        <v>0</v>
      </c>
      <c r="AE22" s="5">
        <v>0</v>
      </c>
      <c r="AF22" s="10">
        <f t="shared" si="0"/>
        <v>1</v>
      </c>
      <c r="AG22" s="7"/>
      <c r="AH22" s="7"/>
      <c r="AI22" s="5">
        <v>0</v>
      </c>
      <c r="AJ22" s="5"/>
      <c r="AK22" s="5"/>
      <c r="AL22" s="5"/>
      <c r="AM22" s="5" t="s">
        <v>140</v>
      </c>
      <c r="AN22" s="5"/>
    </row>
    <row r="23" spans="1:40" ht="48" x14ac:dyDescent="0.35">
      <c r="A23" s="5" t="s">
        <v>38</v>
      </c>
      <c r="B23" s="5">
        <v>485</v>
      </c>
      <c r="C23" s="5"/>
      <c r="D23" s="5" t="s">
        <v>141</v>
      </c>
      <c r="E23" s="5" t="s">
        <v>142</v>
      </c>
      <c r="F23" s="5" t="s">
        <v>143</v>
      </c>
      <c r="G23" s="5" t="s">
        <v>42</v>
      </c>
      <c r="H23" s="5" t="s">
        <v>139</v>
      </c>
      <c r="I23" s="8">
        <v>45275</v>
      </c>
      <c r="J23" s="8">
        <v>46371</v>
      </c>
      <c r="K23" s="5" t="s">
        <v>44</v>
      </c>
      <c r="L23" s="5" t="s">
        <v>45</v>
      </c>
      <c r="M23" s="5" t="s">
        <v>46</v>
      </c>
      <c r="N23" s="5"/>
      <c r="O23" s="5"/>
      <c r="P23" s="5"/>
      <c r="Q23" s="5"/>
      <c r="R23" s="5"/>
      <c r="S23" s="5" t="s">
        <v>48</v>
      </c>
      <c r="T23" s="5"/>
      <c r="U23" s="5">
        <v>2</v>
      </c>
      <c r="V23" s="5"/>
      <c r="W23" s="5">
        <v>2</v>
      </c>
      <c r="X23" s="5">
        <v>0</v>
      </c>
      <c r="Y23" s="5">
        <v>2</v>
      </c>
      <c r="Z23" s="9"/>
      <c r="AA23" s="5">
        <v>2</v>
      </c>
      <c r="AB23" s="5">
        <v>0</v>
      </c>
      <c r="AC23" s="5">
        <v>0</v>
      </c>
      <c r="AD23" s="5">
        <v>0</v>
      </c>
      <c r="AE23" s="5">
        <v>0</v>
      </c>
      <c r="AF23" s="10">
        <f t="shared" si="0"/>
        <v>2</v>
      </c>
      <c r="AG23" s="7"/>
      <c r="AH23" s="7"/>
      <c r="AI23" s="5">
        <v>0</v>
      </c>
      <c r="AJ23" s="5"/>
      <c r="AK23" s="5"/>
      <c r="AL23" s="5"/>
      <c r="AM23" s="5" t="s">
        <v>144</v>
      </c>
      <c r="AN23" s="5"/>
    </row>
    <row r="24" spans="1:40" ht="60" x14ac:dyDescent="0.35">
      <c r="A24" s="5" t="s">
        <v>38</v>
      </c>
      <c r="B24" s="5">
        <v>494</v>
      </c>
      <c r="C24" s="5"/>
      <c r="D24" s="5" t="s">
        <v>145</v>
      </c>
      <c r="E24" s="5" t="s">
        <v>146</v>
      </c>
      <c r="F24" s="5" t="s">
        <v>147</v>
      </c>
      <c r="G24" s="5" t="s">
        <v>85</v>
      </c>
      <c r="H24" s="5" t="s">
        <v>139</v>
      </c>
      <c r="I24" s="8">
        <v>45020</v>
      </c>
      <c r="J24" s="8">
        <v>46116</v>
      </c>
      <c r="K24" s="5" t="s">
        <v>44</v>
      </c>
      <c r="L24" s="5" t="s">
        <v>45</v>
      </c>
      <c r="M24" s="5" t="s">
        <v>46</v>
      </c>
      <c r="N24" s="5" t="s">
        <v>47</v>
      </c>
      <c r="O24" s="5"/>
      <c r="P24" s="5"/>
      <c r="Q24" s="5"/>
      <c r="R24" s="5"/>
      <c r="S24" s="5" t="s">
        <v>48</v>
      </c>
      <c r="T24" s="5"/>
      <c r="U24" s="5">
        <v>2</v>
      </c>
      <c r="V24" s="5"/>
      <c r="W24" s="5">
        <v>2</v>
      </c>
      <c r="X24" s="5">
        <v>0</v>
      </c>
      <c r="Y24" s="5">
        <v>0</v>
      </c>
      <c r="Z24" s="9"/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10">
        <f t="shared" si="0"/>
        <v>0</v>
      </c>
      <c r="AG24" s="7"/>
      <c r="AH24" s="7"/>
      <c r="AI24" s="5">
        <v>2</v>
      </c>
      <c r="AJ24" s="5"/>
      <c r="AK24" s="5"/>
      <c r="AL24" s="5"/>
      <c r="AM24" s="5" t="s">
        <v>148</v>
      </c>
      <c r="AN24" s="5"/>
    </row>
    <row r="25" spans="1:40" ht="60" x14ac:dyDescent="0.35">
      <c r="A25" s="7" t="s">
        <v>38</v>
      </c>
      <c r="B25" s="5">
        <v>473</v>
      </c>
      <c r="C25" s="5"/>
      <c r="D25" s="5" t="s">
        <v>149</v>
      </c>
      <c r="E25" s="5" t="s">
        <v>150</v>
      </c>
      <c r="F25" s="5" t="s">
        <v>151</v>
      </c>
      <c r="G25" s="5" t="s">
        <v>53</v>
      </c>
      <c r="H25" s="5" t="s">
        <v>152</v>
      </c>
      <c r="I25" s="8">
        <f>DATE(YEAR(J25)-3, MONTH(J25), DAY(J25))</f>
        <v>45119</v>
      </c>
      <c r="J25" s="8">
        <v>46215</v>
      </c>
      <c r="K25" s="5" t="s">
        <v>54</v>
      </c>
      <c r="L25" s="5" t="s">
        <v>55</v>
      </c>
      <c r="M25" s="5" t="s">
        <v>56</v>
      </c>
      <c r="N25" s="5"/>
      <c r="O25" s="5"/>
      <c r="P25" s="5"/>
      <c r="Q25" s="5"/>
      <c r="R25" s="5"/>
      <c r="S25" s="5" t="s">
        <v>153</v>
      </c>
      <c r="T25" s="5"/>
      <c r="U25" s="5">
        <v>3</v>
      </c>
      <c r="V25" s="5"/>
      <c r="W25" s="5">
        <v>3</v>
      </c>
      <c r="X25" s="5">
        <v>0</v>
      </c>
      <c r="Y25" s="5">
        <v>3</v>
      </c>
      <c r="Z25" s="9"/>
      <c r="AA25" s="5">
        <v>3</v>
      </c>
      <c r="AB25" s="5">
        <v>0</v>
      </c>
      <c r="AC25" s="5">
        <v>0</v>
      </c>
      <c r="AD25" s="5">
        <v>0</v>
      </c>
      <c r="AE25" s="5">
        <v>0</v>
      </c>
      <c r="AF25" s="10">
        <f t="shared" si="0"/>
        <v>3</v>
      </c>
      <c r="AG25" s="7"/>
      <c r="AH25" s="7"/>
      <c r="AI25" s="5">
        <v>0</v>
      </c>
      <c r="AJ25" s="5"/>
      <c r="AK25" s="5"/>
      <c r="AL25" s="5"/>
      <c r="AM25" s="5" t="s">
        <v>81</v>
      </c>
      <c r="AN25" s="5"/>
    </row>
    <row r="26" spans="1:40" ht="24" x14ac:dyDescent="0.35">
      <c r="A26" s="5" t="s">
        <v>38</v>
      </c>
      <c r="B26" s="5">
        <v>358</v>
      </c>
      <c r="C26" s="5"/>
      <c r="D26" s="5" t="s">
        <v>154</v>
      </c>
      <c r="E26" s="5" t="s">
        <v>155</v>
      </c>
      <c r="F26" s="5" t="s">
        <v>156</v>
      </c>
      <c r="G26" s="5" t="s">
        <v>42</v>
      </c>
      <c r="H26" s="5" t="s">
        <v>152</v>
      </c>
      <c r="I26" s="8">
        <f>DATE(YEAR(J26)-3, MONTH(J26), DAY(J26))</f>
        <v>45117</v>
      </c>
      <c r="J26" s="8">
        <v>46213</v>
      </c>
      <c r="K26" s="5" t="s">
        <v>44</v>
      </c>
      <c r="L26" s="5" t="s">
        <v>45</v>
      </c>
      <c r="M26" s="5" t="s">
        <v>46</v>
      </c>
      <c r="N26" s="5"/>
      <c r="O26" s="5"/>
      <c r="P26" s="5"/>
      <c r="Q26" s="5"/>
      <c r="R26" s="5"/>
      <c r="S26" s="5" t="s">
        <v>153</v>
      </c>
      <c r="T26" s="5"/>
      <c r="U26" s="5">
        <v>1</v>
      </c>
      <c r="V26" s="5"/>
      <c r="W26" s="5">
        <v>1</v>
      </c>
      <c r="X26" s="5">
        <v>0</v>
      </c>
      <c r="Y26" s="5">
        <v>1</v>
      </c>
      <c r="Z26" s="9"/>
      <c r="AA26" s="5">
        <v>1</v>
      </c>
      <c r="AB26" s="5">
        <v>0</v>
      </c>
      <c r="AC26" s="5">
        <v>0</v>
      </c>
      <c r="AD26" s="5">
        <v>0</v>
      </c>
      <c r="AE26" s="5">
        <v>0</v>
      </c>
      <c r="AF26" s="10">
        <f t="shared" si="0"/>
        <v>1</v>
      </c>
      <c r="AG26" s="7"/>
      <c r="AH26" s="7"/>
      <c r="AI26" s="5">
        <v>0</v>
      </c>
      <c r="AJ26" s="5"/>
      <c r="AK26" s="5"/>
      <c r="AL26" s="5"/>
      <c r="AM26" s="5" t="s">
        <v>157</v>
      </c>
      <c r="AN26" s="5"/>
    </row>
    <row r="27" spans="1:40" ht="24" x14ac:dyDescent="0.35">
      <c r="A27" s="5" t="s">
        <v>38</v>
      </c>
      <c r="B27" s="5">
        <v>226</v>
      </c>
      <c r="C27" s="5"/>
      <c r="D27" s="5" t="s">
        <v>158</v>
      </c>
      <c r="E27" s="5" t="s">
        <v>159</v>
      </c>
      <c r="F27" s="5" t="s">
        <v>160</v>
      </c>
      <c r="G27" s="5" t="s">
        <v>42</v>
      </c>
      <c r="H27" s="5" t="s">
        <v>152</v>
      </c>
      <c r="I27" s="8">
        <f>DATE(YEAR(J27)-3, MONTH(J27), DAY(J27))</f>
        <v>45125</v>
      </c>
      <c r="J27" s="8">
        <v>46221</v>
      </c>
      <c r="K27" s="5" t="s">
        <v>44</v>
      </c>
      <c r="L27" s="5" t="s">
        <v>45</v>
      </c>
      <c r="M27" s="5" t="s">
        <v>46</v>
      </c>
      <c r="N27" s="5"/>
      <c r="O27" s="5"/>
      <c r="P27" s="5"/>
      <c r="Q27" s="5"/>
      <c r="R27" s="5"/>
      <c r="S27" s="5" t="s">
        <v>153</v>
      </c>
      <c r="T27" s="5"/>
      <c r="U27" s="5">
        <v>1</v>
      </c>
      <c r="V27" s="5"/>
      <c r="W27" s="5">
        <v>1</v>
      </c>
      <c r="X27" s="5">
        <v>1</v>
      </c>
      <c r="Y27" s="5">
        <v>1</v>
      </c>
      <c r="Z27" s="9"/>
      <c r="AA27" s="5">
        <v>1</v>
      </c>
      <c r="AB27" s="5">
        <v>0</v>
      </c>
      <c r="AC27" s="5">
        <v>0</v>
      </c>
      <c r="AD27" s="5">
        <v>0</v>
      </c>
      <c r="AE27" s="5">
        <v>0</v>
      </c>
      <c r="AF27" s="10">
        <f t="shared" si="0"/>
        <v>1</v>
      </c>
      <c r="AG27" s="7"/>
      <c r="AH27" s="7"/>
      <c r="AI27" s="5">
        <v>0</v>
      </c>
      <c r="AJ27" s="5"/>
      <c r="AK27" s="5"/>
      <c r="AL27" s="5"/>
      <c r="AM27" s="5" t="s">
        <v>161</v>
      </c>
      <c r="AN27" s="5"/>
    </row>
    <row r="28" spans="1:40" ht="72" x14ac:dyDescent="0.35">
      <c r="A28" s="5" t="s">
        <v>38</v>
      </c>
      <c r="B28" s="5">
        <v>391</v>
      </c>
      <c r="C28" s="5"/>
      <c r="D28" s="5" t="s">
        <v>162</v>
      </c>
      <c r="E28" s="5" t="s">
        <v>163</v>
      </c>
      <c r="F28" s="5" t="s">
        <v>164</v>
      </c>
      <c r="G28" s="5" t="s">
        <v>53</v>
      </c>
      <c r="H28" s="5" t="s">
        <v>165</v>
      </c>
      <c r="I28" s="8">
        <f t="shared" ref="I28:I70" si="1">DATE(YEAR(J28)-3, MONTH(J28), DAY(J28))</f>
        <v>45364</v>
      </c>
      <c r="J28" s="8">
        <v>46459</v>
      </c>
      <c r="K28" s="5" t="s">
        <v>44</v>
      </c>
      <c r="L28" s="5" t="s">
        <v>45</v>
      </c>
      <c r="M28" s="5" t="s">
        <v>46</v>
      </c>
      <c r="N28" s="5"/>
      <c r="O28" s="5"/>
      <c r="P28" s="5"/>
      <c r="Q28" s="5"/>
      <c r="R28" s="5"/>
      <c r="S28" s="5" t="s">
        <v>166</v>
      </c>
      <c r="T28" s="5"/>
      <c r="U28" s="5">
        <v>1</v>
      </c>
      <c r="V28" s="5"/>
      <c r="W28" s="5">
        <v>1</v>
      </c>
      <c r="X28" s="5">
        <v>0</v>
      </c>
      <c r="Y28" s="5">
        <v>1</v>
      </c>
      <c r="Z28" s="9"/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10">
        <f t="shared" si="0"/>
        <v>0</v>
      </c>
      <c r="AG28" s="7"/>
      <c r="AH28" s="7"/>
      <c r="AI28" s="5">
        <v>1</v>
      </c>
      <c r="AJ28" s="5"/>
      <c r="AK28" s="5"/>
      <c r="AL28" s="5"/>
      <c r="AM28" s="5" t="s">
        <v>167</v>
      </c>
      <c r="AN28" s="5"/>
    </row>
    <row r="29" spans="1:40" ht="24" x14ac:dyDescent="0.35">
      <c r="A29" s="5" t="s">
        <v>38</v>
      </c>
      <c r="B29" s="5">
        <v>405</v>
      </c>
      <c r="C29" s="5"/>
      <c r="D29" s="5" t="s">
        <v>168</v>
      </c>
      <c r="E29" s="5" t="s">
        <v>169</v>
      </c>
      <c r="F29" s="5" t="s">
        <v>170</v>
      </c>
      <c r="G29" s="5" t="s">
        <v>85</v>
      </c>
      <c r="H29" s="5" t="s">
        <v>165</v>
      </c>
      <c r="I29" s="8">
        <f t="shared" si="1"/>
        <v>45342</v>
      </c>
      <c r="J29" s="8">
        <v>46438</v>
      </c>
      <c r="K29" s="5" t="s">
        <v>44</v>
      </c>
      <c r="L29" s="5" t="s">
        <v>45</v>
      </c>
      <c r="M29" s="5" t="s">
        <v>46</v>
      </c>
      <c r="N29" s="5"/>
      <c r="O29" s="5"/>
      <c r="P29" s="5"/>
      <c r="Q29" s="5"/>
      <c r="R29" s="5"/>
      <c r="S29" s="5" t="s">
        <v>166</v>
      </c>
      <c r="T29" s="5"/>
      <c r="U29" s="5">
        <v>6</v>
      </c>
      <c r="V29" s="5"/>
      <c r="W29" s="5">
        <v>6</v>
      </c>
      <c r="X29" s="5">
        <v>0</v>
      </c>
      <c r="Y29" s="5">
        <v>0</v>
      </c>
      <c r="Z29" s="9"/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10">
        <f t="shared" si="0"/>
        <v>0</v>
      </c>
      <c r="AG29" s="7"/>
      <c r="AH29" s="7"/>
      <c r="AI29" s="5">
        <v>6</v>
      </c>
      <c r="AJ29" s="5">
        <v>1</v>
      </c>
      <c r="AK29" s="5"/>
      <c r="AL29" s="5"/>
      <c r="AM29" s="5" t="s">
        <v>171</v>
      </c>
      <c r="AN29" s="5"/>
    </row>
    <row r="30" spans="1:40" ht="48" x14ac:dyDescent="0.35">
      <c r="A30" s="5" t="s">
        <v>38</v>
      </c>
      <c r="B30" s="5">
        <v>472</v>
      </c>
      <c r="C30" s="5"/>
      <c r="D30" s="5" t="s">
        <v>172</v>
      </c>
      <c r="E30" s="5" t="s">
        <v>173</v>
      </c>
      <c r="F30" s="5" t="s">
        <v>174</v>
      </c>
      <c r="G30" s="5" t="s">
        <v>53</v>
      </c>
      <c r="H30" s="5" t="s">
        <v>165</v>
      </c>
      <c r="I30" s="8">
        <f t="shared" si="1"/>
        <v>45113</v>
      </c>
      <c r="J30" s="8">
        <v>46209</v>
      </c>
      <c r="K30" s="5" t="s">
        <v>44</v>
      </c>
      <c r="L30" s="5" t="s">
        <v>45</v>
      </c>
      <c r="M30" s="5" t="s">
        <v>46</v>
      </c>
      <c r="N30" s="5"/>
      <c r="O30" s="5"/>
      <c r="P30" s="5"/>
      <c r="Q30" s="5"/>
      <c r="R30" s="5"/>
      <c r="S30" s="5" t="s">
        <v>166</v>
      </c>
      <c r="T30" s="5"/>
      <c r="U30" s="5">
        <v>1</v>
      </c>
      <c r="V30" s="5"/>
      <c r="W30" s="5">
        <v>1</v>
      </c>
      <c r="X30" s="5">
        <v>0</v>
      </c>
      <c r="Y30" s="5">
        <v>1</v>
      </c>
      <c r="Z30" s="9"/>
      <c r="AA30" s="5">
        <v>1</v>
      </c>
      <c r="AB30" s="5">
        <v>0</v>
      </c>
      <c r="AC30" s="5">
        <v>0</v>
      </c>
      <c r="AD30" s="5">
        <v>0</v>
      </c>
      <c r="AE30" s="5">
        <v>0</v>
      </c>
      <c r="AF30" s="10">
        <f t="shared" si="0"/>
        <v>1</v>
      </c>
      <c r="AG30" s="7"/>
      <c r="AH30" s="7"/>
      <c r="AI30" s="5">
        <v>0</v>
      </c>
      <c r="AJ30" s="5"/>
      <c r="AK30" s="5"/>
      <c r="AL30" s="5"/>
      <c r="AM30" s="5" t="s">
        <v>175</v>
      </c>
      <c r="AN30" s="5"/>
    </row>
    <row r="31" spans="1:40" ht="24" x14ac:dyDescent="0.35">
      <c r="A31" s="5" t="s">
        <v>38</v>
      </c>
      <c r="B31" s="5">
        <v>447</v>
      </c>
      <c r="C31" s="5"/>
      <c r="D31" s="5" t="s">
        <v>176</v>
      </c>
      <c r="E31" s="5" t="s">
        <v>177</v>
      </c>
      <c r="F31" s="5" t="s">
        <v>178</v>
      </c>
      <c r="G31" s="5" t="s">
        <v>53</v>
      </c>
      <c r="H31" s="5" t="s">
        <v>165</v>
      </c>
      <c r="I31" s="8">
        <f t="shared" si="1"/>
        <v>45272</v>
      </c>
      <c r="J31" s="8">
        <v>46368</v>
      </c>
      <c r="K31" s="5" t="s">
        <v>44</v>
      </c>
      <c r="L31" s="5" t="s">
        <v>45</v>
      </c>
      <c r="M31" s="5" t="s">
        <v>46</v>
      </c>
      <c r="N31" s="5"/>
      <c r="O31" s="5"/>
      <c r="P31" s="5"/>
      <c r="Q31" s="5"/>
      <c r="R31" s="5"/>
      <c r="S31" s="5" t="s">
        <v>166</v>
      </c>
      <c r="T31" s="5"/>
      <c r="U31" s="5">
        <v>1</v>
      </c>
      <c r="V31" s="5"/>
      <c r="W31" s="5">
        <v>1</v>
      </c>
      <c r="X31" s="5">
        <v>0</v>
      </c>
      <c r="Y31" s="5">
        <v>1</v>
      </c>
      <c r="Z31" s="9"/>
      <c r="AA31" s="5">
        <v>1</v>
      </c>
      <c r="AB31" s="5">
        <v>0</v>
      </c>
      <c r="AC31" s="5">
        <v>0</v>
      </c>
      <c r="AD31" s="5">
        <v>0</v>
      </c>
      <c r="AE31" s="5">
        <v>0</v>
      </c>
      <c r="AF31" s="10">
        <f t="shared" si="0"/>
        <v>1</v>
      </c>
      <c r="AG31" s="7"/>
      <c r="AH31" s="7"/>
      <c r="AI31" s="5">
        <v>0</v>
      </c>
      <c r="AJ31" s="5"/>
      <c r="AK31" s="5"/>
      <c r="AL31" s="5"/>
      <c r="AM31" s="5" t="s">
        <v>175</v>
      </c>
      <c r="AN31" s="5"/>
    </row>
    <row r="32" spans="1:40" ht="72" x14ac:dyDescent="0.35">
      <c r="A32" s="5" t="s">
        <v>38</v>
      </c>
      <c r="B32" s="5">
        <v>492</v>
      </c>
      <c r="C32" s="5"/>
      <c r="D32" s="5" t="s">
        <v>179</v>
      </c>
      <c r="E32" s="5" t="s">
        <v>180</v>
      </c>
      <c r="F32" s="5" t="s">
        <v>181</v>
      </c>
      <c r="G32" s="5" t="s">
        <v>42</v>
      </c>
      <c r="H32" s="5" t="s">
        <v>165</v>
      </c>
      <c r="I32" s="8">
        <f t="shared" si="1"/>
        <v>45377</v>
      </c>
      <c r="J32" s="8">
        <v>46472</v>
      </c>
      <c r="K32" s="5" t="s">
        <v>44</v>
      </c>
      <c r="L32" s="5" t="s">
        <v>45</v>
      </c>
      <c r="M32" s="5" t="s">
        <v>46</v>
      </c>
      <c r="N32" s="5"/>
      <c r="O32" s="5"/>
      <c r="P32" s="5"/>
      <c r="Q32" s="5"/>
      <c r="R32" s="5"/>
      <c r="S32" s="5" t="s">
        <v>166</v>
      </c>
      <c r="T32" s="5"/>
      <c r="U32" s="5">
        <v>2</v>
      </c>
      <c r="V32" s="5"/>
      <c r="W32" s="5">
        <v>2</v>
      </c>
      <c r="X32" s="5">
        <v>0</v>
      </c>
      <c r="Y32" s="5">
        <v>2</v>
      </c>
      <c r="Z32" s="9"/>
      <c r="AA32" s="5">
        <v>2</v>
      </c>
      <c r="AB32" s="5">
        <v>0</v>
      </c>
      <c r="AC32" s="5">
        <v>0</v>
      </c>
      <c r="AD32" s="5">
        <v>0</v>
      </c>
      <c r="AE32" s="5">
        <v>0</v>
      </c>
      <c r="AF32" s="10">
        <f t="shared" si="0"/>
        <v>2</v>
      </c>
      <c r="AG32" s="7"/>
      <c r="AH32" s="7"/>
      <c r="AI32" s="5">
        <v>0</v>
      </c>
      <c r="AJ32" s="5"/>
      <c r="AK32" s="5"/>
      <c r="AL32" s="5"/>
      <c r="AM32" s="5" t="s">
        <v>182</v>
      </c>
      <c r="AN32" s="5"/>
    </row>
    <row r="33" spans="1:40" ht="60" x14ac:dyDescent="0.35">
      <c r="A33" s="5" t="s">
        <v>70</v>
      </c>
      <c r="B33" s="5">
        <v>99</v>
      </c>
      <c r="C33" s="5"/>
      <c r="D33" s="5" t="s">
        <v>183</v>
      </c>
      <c r="E33" s="5" t="s">
        <v>184</v>
      </c>
      <c r="F33" s="5" t="s">
        <v>185</v>
      </c>
      <c r="G33" s="5" t="s">
        <v>85</v>
      </c>
      <c r="H33" s="5" t="s">
        <v>165</v>
      </c>
      <c r="I33" s="8">
        <f t="shared" si="1"/>
        <v>44827</v>
      </c>
      <c r="J33" s="8">
        <v>45923</v>
      </c>
      <c r="K33" s="5" t="s">
        <v>44</v>
      </c>
      <c r="L33" s="5" t="s">
        <v>45</v>
      </c>
      <c r="M33" s="5" t="s">
        <v>46</v>
      </c>
      <c r="N33" s="5"/>
      <c r="O33" s="5"/>
      <c r="P33" s="5"/>
      <c r="Q33" s="5"/>
      <c r="R33" s="5"/>
      <c r="S33" s="5" t="s">
        <v>166</v>
      </c>
      <c r="T33" s="5"/>
      <c r="U33" s="5">
        <v>127</v>
      </c>
      <c r="V33" s="5"/>
      <c r="W33" s="5">
        <v>127</v>
      </c>
      <c r="X33" s="5">
        <v>0</v>
      </c>
      <c r="Y33" s="5">
        <v>0</v>
      </c>
      <c r="Z33" s="9"/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10">
        <f t="shared" si="0"/>
        <v>0</v>
      </c>
      <c r="AG33" s="7"/>
      <c r="AH33" s="7"/>
      <c r="AI33" s="5">
        <v>121</v>
      </c>
      <c r="AJ33" s="5"/>
      <c r="AK33" s="5">
        <v>127</v>
      </c>
      <c r="AL33" s="5" t="s">
        <v>186</v>
      </c>
      <c r="AM33" s="5" t="s">
        <v>187</v>
      </c>
      <c r="AN33" s="5"/>
    </row>
    <row r="34" spans="1:40" ht="24" x14ac:dyDescent="0.35">
      <c r="A34" s="5" t="s">
        <v>38</v>
      </c>
      <c r="B34" s="5">
        <v>455</v>
      </c>
      <c r="C34" s="5"/>
      <c r="D34" s="5" t="s">
        <v>188</v>
      </c>
      <c r="E34" s="5" t="s">
        <v>189</v>
      </c>
      <c r="F34" s="5" t="s">
        <v>190</v>
      </c>
      <c r="G34" s="5" t="s">
        <v>42</v>
      </c>
      <c r="H34" s="5" t="s">
        <v>191</v>
      </c>
      <c r="I34" s="8">
        <f t="shared" si="1"/>
        <v>44910</v>
      </c>
      <c r="J34" s="8">
        <v>46006</v>
      </c>
      <c r="K34" s="5" t="s">
        <v>44</v>
      </c>
      <c r="L34" s="5" t="s">
        <v>45</v>
      </c>
      <c r="M34" s="5" t="s">
        <v>46</v>
      </c>
      <c r="N34" s="5"/>
      <c r="O34" s="5"/>
      <c r="P34" s="5"/>
      <c r="Q34" s="5"/>
      <c r="R34" s="5"/>
      <c r="S34" s="5" t="s">
        <v>192</v>
      </c>
      <c r="T34" s="5"/>
      <c r="U34" s="5">
        <v>8</v>
      </c>
      <c r="V34" s="5"/>
      <c r="W34" s="5">
        <v>8</v>
      </c>
      <c r="X34" s="5">
        <v>0</v>
      </c>
      <c r="Y34" s="5">
        <v>8</v>
      </c>
      <c r="Z34" s="9"/>
      <c r="AA34" s="5">
        <v>0</v>
      </c>
      <c r="AB34" s="5">
        <v>8</v>
      </c>
      <c r="AC34" s="5">
        <v>0</v>
      </c>
      <c r="AD34" s="5">
        <v>0</v>
      </c>
      <c r="AE34" s="5">
        <v>0</v>
      </c>
      <c r="AF34" s="10">
        <f t="shared" si="0"/>
        <v>8</v>
      </c>
      <c r="AG34" s="7"/>
      <c r="AH34" s="7"/>
      <c r="AI34" s="5">
        <v>0</v>
      </c>
      <c r="AJ34" s="5"/>
      <c r="AK34" s="5"/>
      <c r="AL34" s="5"/>
      <c r="AM34" s="5" t="s">
        <v>193</v>
      </c>
      <c r="AN34" s="5"/>
    </row>
    <row r="35" spans="1:40" ht="36" x14ac:dyDescent="0.35">
      <c r="A35" s="5" t="s">
        <v>38</v>
      </c>
      <c r="B35" s="5">
        <v>466</v>
      </c>
      <c r="C35" s="5"/>
      <c r="D35" s="5" t="s">
        <v>194</v>
      </c>
      <c r="E35" s="5" t="s">
        <v>195</v>
      </c>
      <c r="F35" s="5" t="s">
        <v>196</v>
      </c>
      <c r="G35" s="5" t="s">
        <v>85</v>
      </c>
      <c r="H35" s="5" t="s">
        <v>191</v>
      </c>
      <c r="I35" s="8">
        <f t="shared" si="1"/>
        <v>45050</v>
      </c>
      <c r="J35" s="8">
        <v>46146</v>
      </c>
      <c r="K35" s="5" t="s">
        <v>44</v>
      </c>
      <c r="L35" s="5" t="s">
        <v>45</v>
      </c>
      <c r="M35" s="5" t="s">
        <v>46</v>
      </c>
      <c r="N35" s="5"/>
      <c r="O35" s="5"/>
      <c r="P35" s="5"/>
      <c r="Q35" s="5"/>
      <c r="R35" s="5"/>
      <c r="S35" s="5" t="s">
        <v>192</v>
      </c>
      <c r="T35" s="5"/>
      <c r="U35" s="5">
        <v>1</v>
      </c>
      <c r="V35" s="5"/>
      <c r="W35" s="5">
        <v>1</v>
      </c>
      <c r="X35" s="5">
        <v>0</v>
      </c>
      <c r="Y35" s="5">
        <v>0</v>
      </c>
      <c r="Z35" s="9"/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10">
        <f t="shared" si="0"/>
        <v>0</v>
      </c>
      <c r="AG35" s="7"/>
      <c r="AH35" s="7"/>
      <c r="AI35" s="5">
        <v>1</v>
      </c>
      <c r="AJ35" s="5">
        <v>1</v>
      </c>
      <c r="AK35" s="5"/>
      <c r="AL35" s="5"/>
      <c r="AM35" s="5" t="s">
        <v>187</v>
      </c>
      <c r="AN35" s="5"/>
    </row>
    <row r="36" spans="1:40" ht="36" x14ac:dyDescent="0.35">
      <c r="A36" s="5" t="s">
        <v>38</v>
      </c>
      <c r="B36" s="5">
        <v>469</v>
      </c>
      <c r="C36" s="5"/>
      <c r="D36" s="5" t="s">
        <v>197</v>
      </c>
      <c r="E36" s="5" t="s">
        <v>198</v>
      </c>
      <c r="F36" s="5" t="s">
        <v>199</v>
      </c>
      <c r="G36" s="5" t="s">
        <v>85</v>
      </c>
      <c r="H36" s="5" t="s">
        <v>191</v>
      </c>
      <c r="I36" s="8">
        <f t="shared" si="1"/>
        <v>45086</v>
      </c>
      <c r="J36" s="8">
        <v>46182</v>
      </c>
      <c r="K36" s="5" t="s">
        <v>44</v>
      </c>
      <c r="L36" s="5" t="s">
        <v>45</v>
      </c>
      <c r="M36" s="5" t="s">
        <v>46</v>
      </c>
      <c r="N36" s="5"/>
      <c r="O36" s="5"/>
      <c r="P36" s="5"/>
      <c r="Q36" s="5"/>
      <c r="R36" s="5"/>
      <c r="S36" s="5" t="s">
        <v>192</v>
      </c>
      <c r="T36" s="5"/>
      <c r="U36" s="5">
        <v>6</v>
      </c>
      <c r="V36" s="5"/>
      <c r="W36" s="5">
        <v>6</v>
      </c>
      <c r="X36" s="5">
        <v>0</v>
      </c>
      <c r="Y36" s="5">
        <v>6</v>
      </c>
      <c r="Z36" s="9"/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10">
        <f t="shared" si="0"/>
        <v>0</v>
      </c>
      <c r="AG36" s="7"/>
      <c r="AH36" s="7"/>
      <c r="AI36" s="5">
        <v>6</v>
      </c>
      <c r="AJ36" s="5">
        <v>2</v>
      </c>
      <c r="AK36" s="5"/>
      <c r="AL36" s="5"/>
      <c r="AM36" s="5" t="s">
        <v>200</v>
      </c>
      <c r="AN36" s="5"/>
    </row>
    <row r="37" spans="1:40" ht="48" x14ac:dyDescent="0.35">
      <c r="A37" s="7" t="s">
        <v>38</v>
      </c>
      <c r="B37" s="5">
        <v>475</v>
      </c>
      <c r="C37" s="5"/>
      <c r="D37" s="5" t="s">
        <v>201</v>
      </c>
      <c r="E37" s="5" t="s">
        <v>202</v>
      </c>
      <c r="F37" s="5" t="s">
        <v>203</v>
      </c>
      <c r="G37" s="5" t="s">
        <v>53</v>
      </c>
      <c r="H37" s="5" t="s">
        <v>191</v>
      </c>
      <c r="I37" s="8">
        <f t="shared" si="1"/>
        <v>45502</v>
      </c>
      <c r="J37" s="8">
        <v>46597</v>
      </c>
      <c r="K37" s="5" t="s">
        <v>44</v>
      </c>
      <c r="L37" s="5" t="s">
        <v>55</v>
      </c>
      <c r="M37" s="5" t="s">
        <v>56</v>
      </c>
      <c r="N37" s="5"/>
      <c r="O37" s="5"/>
      <c r="P37" s="5"/>
      <c r="Q37" s="5"/>
      <c r="R37" s="5"/>
      <c r="S37" s="5" t="s">
        <v>192</v>
      </c>
      <c r="T37" s="5"/>
      <c r="U37" s="5">
        <v>1</v>
      </c>
      <c r="V37" s="5"/>
      <c r="W37" s="5">
        <v>1</v>
      </c>
      <c r="X37" s="5">
        <v>0</v>
      </c>
      <c r="Y37" s="5">
        <v>1</v>
      </c>
      <c r="Z37" s="9"/>
      <c r="AA37" s="5">
        <v>1</v>
      </c>
      <c r="AB37" s="5">
        <v>0</v>
      </c>
      <c r="AC37" s="5">
        <v>0</v>
      </c>
      <c r="AD37" s="5">
        <v>0</v>
      </c>
      <c r="AE37" s="5">
        <v>0</v>
      </c>
      <c r="AF37" s="10">
        <f t="shared" si="0"/>
        <v>1</v>
      </c>
      <c r="AG37" s="7"/>
      <c r="AH37" s="7"/>
      <c r="AI37" s="5">
        <v>0</v>
      </c>
      <c r="AJ37" s="5"/>
      <c r="AK37" s="5"/>
      <c r="AL37" s="5"/>
      <c r="AM37" s="5" t="s">
        <v>204</v>
      </c>
      <c r="AN37" s="5"/>
    </row>
    <row r="38" spans="1:40" ht="48" x14ac:dyDescent="0.35">
      <c r="A38" s="5" t="s">
        <v>70</v>
      </c>
      <c r="B38" s="5">
        <v>239</v>
      </c>
      <c r="C38" s="5"/>
      <c r="D38" s="5" t="s">
        <v>205</v>
      </c>
      <c r="E38" s="5" t="s">
        <v>206</v>
      </c>
      <c r="F38" s="5" t="s">
        <v>207</v>
      </c>
      <c r="G38" s="5" t="s">
        <v>85</v>
      </c>
      <c r="H38" s="5" t="s">
        <v>191</v>
      </c>
      <c r="I38" s="8">
        <f t="shared" si="1"/>
        <v>42908</v>
      </c>
      <c r="J38" s="8">
        <v>44004</v>
      </c>
      <c r="K38" s="5" t="s">
        <v>44</v>
      </c>
      <c r="L38" s="5" t="s">
        <v>45</v>
      </c>
      <c r="M38" s="5" t="s">
        <v>46</v>
      </c>
      <c r="N38" s="5"/>
      <c r="O38" s="5"/>
      <c r="P38" s="5"/>
      <c r="Q38" s="5"/>
      <c r="R38" s="5"/>
      <c r="S38" s="5" t="s">
        <v>192</v>
      </c>
      <c r="T38" s="5"/>
      <c r="U38" s="5">
        <v>217</v>
      </c>
      <c r="V38" s="5"/>
      <c r="W38" s="5">
        <v>217</v>
      </c>
      <c r="X38" s="5">
        <v>0</v>
      </c>
      <c r="Y38" s="5">
        <v>0</v>
      </c>
      <c r="Z38" s="9"/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10">
        <f t="shared" si="0"/>
        <v>0</v>
      </c>
      <c r="AG38" s="7"/>
      <c r="AH38" s="7"/>
      <c r="AI38" s="5">
        <v>125</v>
      </c>
      <c r="AJ38" s="5"/>
      <c r="AK38" s="5"/>
      <c r="AL38" s="5"/>
      <c r="AM38" s="5" t="s">
        <v>208</v>
      </c>
      <c r="AN38" s="5"/>
    </row>
    <row r="39" spans="1:40" ht="24" x14ac:dyDescent="0.35">
      <c r="A39" s="5" t="s">
        <v>38</v>
      </c>
      <c r="B39" s="5">
        <v>368</v>
      </c>
      <c r="C39" s="5"/>
      <c r="D39" s="5" t="s">
        <v>209</v>
      </c>
      <c r="E39" s="5" t="s">
        <v>210</v>
      </c>
      <c r="F39" s="5" t="s">
        <v>211</v>
      </c>
      <c r="G39" s="5" t="s">
        <v>42</v>
      </c>
      <c r="H39" s="5" t="s">
        <v>191</v>
      </c>
      <c r="I39" s="8">
        <f t="shared" si="1"/>
        <v>43742</v>
      </c>
      <c r="J39" s="8">
        <v>44838</v>
      </c>
      <c r="K39" s="5" t="s">
        <v>44</v>
      </c>
      <c r="L39" s="5" t="s">
        <v>45</v>
      </c>
      <c r="M39" s="5" t="s">
        <v>46</v>
      </c>
      <c r="N39" s="5"/>
      <c r="O39" s="5"/>
      <c r="P39" s="5"/>
      <c r="Q39" s="5"/>
      <c r="R39" s="5"/>
      <c r="S39" s="5" t="s">
        <v>192</v>
      </c>
      <c r="T39" s="5"/>
      <c r="U39" s="5">
        <v>3</v>
      </c>
      <c r="V39" s="5"/>
      <c r="W39" s="5">
        <v>2</v>
      </c>
      <c r="X39" s="5">
        <v>2</v>
      </c>
      <c r="Y39" s="5">
        <v>2</v>
      </c>
      <c r="Z39" s="9"/>
      <c r="AA39" s="5">
        <v>2</v>
      </c>
      <c r="AB39" s="5">
        <v>0</v>
      </c>
      <c r="AC39" s="5">
        <v>0</v>
      </c>
      <c r="AD39" s="5">
        <v>0</v>
      </c>
      <c r="AE39" s="5">
        <v>0</v>
      </c>
      <c r="AF39" s="10">
        <f t="shared" si="0"/>
        <v>2</v>
      </c>
      <c r="AG39" s="7"/>
      <c r="AH39" s="7"/>
      <c r="AI39" s="5">
        <v>0</v>
      </c>
      <c r="AJ39" s="5"/>
      <c r="AK39" s="5"/>
      <c r="AL39" s="5"/>
      <c r="AM39" s="5" t="s">
        <v>212</v>
      </c>
      <c r="AN39" s="5"/>
    </row>
    <row r="40" spans="1:40" ht="24" x14ac:dyDescent="0.35">
      <c r="A40" s="7" t="s">
        <v>70</v>
      </c>
      <c r="B40" s="5">
        <v>336</v>
      </c>
      <c r="C40" s="5"/>
      <c r="D40" s="5" t="s">
        <v>213</v>
      </c>
      <c r="E40" s="5" t="s">
        <v>214</v>
      </c>
      <c r="F40" s="5" t="s">
        <v>215</v>
      </c>
      <c r="G40" s="5" t="s">
        <v>42</v>
      </c>
      <c r="H40" s="5" t="s">
        <v>191</v>
      </c>
      <c r="I40" s="8">
        <f t="shared" si="1"/>
        <v>44742</v>
      </c>
      <c r="J40" s="8">
        <v>45838</v>
      </c>
      <c r="K40" s="5" t="s">
        <v>44</v>
      </c>
      <c r="L40" s="5" t="s">
        <v>45</v>
      </c>
      <c r="M40" s="5" t="s">
        <v>46</v>
      </c>
      <c r="N40" s="5"/>
      <c r="O40" s="5"/>
      <c r="P40" s="5"/>
      <c r="Q40" s="5"/>
      <c r="R40" s="5"/>
      <c r="S40" s="5" t="s">
        <v>192</v>
      </c>
      <c r="T40" s="5"/>
      <c r="U40" s="5">
        <v>12</v>
      </c>
      <c r="V40" s="5"/>
      <c r="W40" s="5">
        <v>12</v>
      </c>
      <c r="X40" s="5">
        <v>12</v>
      </c>
      <c r="Y40" s="5">
        <v>12</v>
      </c>
      <c r="Z40" s="9"/>
      <c r="AA40" s="5">
        <v>12</v>
      </c>
      <c r="AB40" s="5">
        <v>0</v>
      </c>
      <c r="AC40" s="5">
        <v>0</v>
      </c>
      <c r="AD40" s="5">
        <v>0</v>
      </c>
      <c r="AE40" s="5">
        <v>0</v>
      </c>
      <c r="AF40" s="10">
        <f t="shared" si="0"/>
        <v>12</v>
      </c>
      <c r="AG40" s="7"/>
      <c r="AH40" s="7"/>
      <c r="AI40" s="5">
        <v>0</v>
      </c>
      <c r="AJ40" s="5"/>
      <c r="AK40" s="5"/>
      <c r="AL40" s="5"/>
      <c r="AM40" s="5" t="s">
        <v>216</v>
      </c>
      <c r="AN40" s="5"/>
    </row>
    <row r="41" spans="1:40" ht="24" x14ac:dyDescent="0.35">
      <c r="A41" s="7" t="s">
        <v>38</v>
      </c>
      <c r="B41" s="5"/>
      <c r="C41" s="5"/>
      <c r="D41" s="5" t="s">
        <v>217</v>
      </c>
      <c r="E41" s="5" t="s">
        <v>218</v>
      </c>
      <c r="F41" s="5" t="s">
        <v>219</v>
      </c>
      <c r="G41" s="5" t="s">
        <v>53</v>
      </c>
      <c r="H41" s="5" t="s">
        <v>191</v>
      </c>
      <c r="I41" s="8">
        <v>46037</v>
      </c>
      <c r="J41" s="8">
        <v>46767</v>
      </c>
      <c r="K41" s="5" t="s">
        <v>44</v>
      </c>
      <c r="L41" s="5" t="s">
        <v>45</v>
      </c>
      <c r="M41" s="5" t="s">
        <v>46</v>
      </c>
      <c r="N41" s="5"/>
      <c r="O41" s="5"/>
      <c r="P41" s="5"/>
      <c r="Q41" s="5"/>
      <c r="R41" s="5"/>
      <c r="S41" s="5" t="s">
        <v>192</v>
      </c>
      <c r="T41" s="5"/>
      <c r="U41" s="5">
        <v>9</v>
      </c>
      <c r="V41" s="5">
        <v>0</v>
      </c>
      <c r="W41" s="5">
        <v>9</v>
      </c>
      <c r="X41" s="5">
        <v>0</v>
      </c>
      <c r="Y41" s="5">
        <v>0</v>
      </c>
      <c r="Z41" s="9"/>
      <c r="AA41" s="5">
        <v>0</v>
      </c>
      <c r="AB41" s="5">
        <v>0</v>
      </c>
      <c r="AC41" s="5">
        <v>9</v>
      </c>
      <c r="AD41" s="5">
        <v>0</v>
      </c>
      <c r="AE41" s="5">
        <v>0</v>
      </c>
      <c r="AF41" s="10">
        <f t="shared" si="0"/>
        <v>9</v>
      </c>
      <c r="AG41" s="7"/>
      <c r="AH41" s="7"/>
      <c r="AI41" s="5"/>
      <c r="AJ41" s="5"/>
      <c r="AK41" s="5"/>
      <c r="AL41" s="5"/>
      <c r="AM41" s="5" t="s">
        <v>81</v>
      </c>
      <c r="AN41" s="5"/>
    </row>
    <row r="42" spans="1:40" ht="36" x14ac:dyDescent="0.35">
      <c r="A42" s="5" t="s">
        <v>38</v>
      </c>
      <c r="B42" s="5">
        <v>441</v>
      </c>
      <c r="C42" s="5"/>
      <c r="D42" s="5" t="s">
        <v>220</v>
      </c>
      <c r="E42" s="5" t="s">
        <v>221</v>
      </c>
      <c r="F42" s="5" t="s">
        <v>222</v>
      </c>
      <c r="G42" s="5" t="s">
        <v>85</v>
      </c>
      <c r="H42" s="5" t="s">
        <v>191</v>
      </c>
      <c r="I42" s="8">
        <f t="shared" si="1"/>
        <v>45015</v>
      </c>
      <c r="J42" s="8">
        <v>46111</v>
      </c>
      <c r="K42" s="5" t="s">
        <v>44</v>
      </c>
      <c r="L42" s="5" t="s">
        <v>45</v>
      </c>
      <c r="M42" s="5" t="s">
        <v>46</v>
      </c>
      <c r="N42" s="5"/>
      <c r="O42" s="5"/>
      <c r="P42" s="5"/>
      <c r="Q42" s="5"/>
      <c r="R42" s="5"/>
      <c r="S42" s="5" t="s">
        <v>192</v>
      </c>
      <c r="T42" s="5"/>
      <c r="U42" s="5">
        <v>1</v>
      </c>
      <c r="V42" s="5"/>
      <c r="W42" s="5">
        <v>1</v>
      </c>
      <c r="X42" s="5">
        <v>0</v>
      </c>
      <c r="Y42" s="5">
        <v>0</v>
      </c>
      <c r="Z42" s="9"/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10">
        <f t="shared" si="0"/>
        <v>0</v>
      </c>
      <c r="AG42" s="7"/>
      <c r="AH42" s="7"/>
      <c r="AI42" s="5">
        <v>1</v>
      </c>
      <c r="AJ42" s="5">
        <v>1</v>
      </c>
      <c r="AK42" s="5"/>
      <c r="AL42" s="5"/>
      <c r="AM42" s="5" t="s">
        <v>187</v>
      </c>
      <c r="AN42" s="5"/>
    </row>
    <row r="43" spans="1:40" ht="84" x14ac:dyDescent="0.35">
      <c r="A43" s="5" t="s">
        <v>38</v>
      </c>
      <c r="B43" s="5">
        <v>476</v>
      </c>
      <c r="C43" s="5"/>
      <c r="D43" s="5" t="s">
        <v>223</v>
      </c>
      <c r="E43" s="5" t="s">
        <v>224</v>
      </c>
      <c r="F43" s="5" t="s">
        <v>225</v>
      </c>
      <c r="G43" s="5" t="s">
        <v>85</v>
      </c>
      <c r="H43" s="5" t="s">
        <v>191</v>
      </c>
      <c r="I43" s="8">
        <f t="shared" si="1"/>
        <v>45175</v>
      </c>
      <c r="J43" s="8">
        <v>46271</v>
      </c>
      <c r="K43" s="5" t="s">
        <v>44</v>
      </c>
      <c r="L43" s="5" t="s">
        <v>45</v>
      </c>
      <c r="M43" s="5" t="s">
        <v>46</v>
      </c>
      <c r="N43" s="5"/>
      <c r="O43" s="5"/>
      <c r="P43" s="5"/>
      <c r="Q43" s="5"/>
      <c r="R43" s="5"/>
      <c r="S43" s="5" t="s">
        <v>192</v>
      </c>
      <c r="T43" s="5"/>
      <c r="U43" s="5">
        <v>2</v>
      </c>
      <c r="V43" s="5"/>
      <c r="W43" s="5">
        <v>2</v>
      </c>
      <c r="X43" s="5">
        <v>0</v>
      </c>
      <c r="Y43" s="5">
        <v>0</v>
      </c>
      <c r="Z43" s="9"/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10">
        <f t="shared" si="0"/>
        <v>0</v>
      </c>
      <c r="AG43" s="7"/>
      <c r="AH43" s="7"/>
      <c r="AI43" s="5">
        <v>2</v>
      </c>
      <c r="AJ43" s="5">
        <v>2</v>
      </c>
      <c r="AK43" s="5"/>
      <c r="AL43" s="5"/>
      <c r="AM43" s="5" t="s">
        <v>187</v>
      </c>
      <c r="AN43" s="5"/>
    </row>
    <row r="44" spans="1:40" ht="36" x14ac:dyDescent="0.35">
      <c r="A44" s="5" t="s">
        <v>38</v>
      </c>
      <c r="B44" s="5">
        <v>482</v>
      </c>
      <c r="C44" s="5"/>
      <c r="D44" s="5" t="s">
        <v>226</v>
      </c>
      <c r="E44" s="5" t="s">
        <v>227</v>
      </c>
      <c r="F44" s="5" t="s">
        <v>228</v>
      </c>
      <c r="G44" s="5" t="s">
        <v>85</v>
      </c>
      <c r="H44" s="5" t="s">
        <v>229</v>
      </c>
      <c r="I44" s="8">
        <f t="shared" si="1"/>
        <v>45267</v>
      </c>
      <c r="J44" s="8">
        <v>46363</v>
      </c>
      <c r="K44" s="5" t="s">
        <v>54</v>
      </c>
      <c r="L44" s="5" t="s">
        <v>55</v>
      </c>
      <c r="M44" s="5" t="s">
        <v>56</v>
      </c>
      <c r="N44" s="5"/>
      <c r="O44" s="5"/>
      <c r="P44" s="5"/>
      <c r="Q44" s="5"/>
      <c r="R44" s="5"/>
      <c r="S44" s="5" t="s">
        <v>192</v>
      </c>
      <c r="T44" s="5"/>
      <c r="U44" s="5">
        <v>4</v>
      </c>
      <c r="V44" s="5"/>
      <c r="W44" s="5">
        <v>4</v>
      </c>
      <c r="X44" s="5">
        <v>0</v>
      </c>
      <c r="Y44" s="5">
        <v>0</v>
      </c>
      <c r="Z44" s="9"/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10">
        <f t="shared" si="0"/>
        <v>0</v>
      </c>
      <c r="AG44" s="7"/>
      <c r="AH44" s="7"/>
      <c r="AI44" s="5">
        <v>4</v>
      </c>
      <c r="AJ44" s="5">
        <v>2</v>
      </c>
      <c r="AK44" s="5"/>
      <c r="AL44" s="5"/>
      <c r="AM44" s="5" t="s">
        <v>230</v>
      </c>
      <c r="AN44" s="5"/>
    </row>
    <row r="45" spans="1:40" ht="36" x14ac:dyDescent="0.35">
      <c r="A45" s="5" t="s">
        <v>70</v>
      </c>
      <c r="B45" s="5">
        <v>348</v>
      </c>
      <c r="C45" s="5"/>
      <c r="D45" s="5" t="s">
        <v>231</v>
      </c>
      <c r="E45" s="5" t="s">
        <v>232</v>
      </c>
      <c r="F45" s="5" t="s">
        <v>233</v>
      </c>
      <c r="G45" s="5" t="s">
        <v>42</v>
      </c>
      <c r="H45" s="5" t="s">
        <v>229</v>
      </c>
      <c r="I45" s="8">
        <f t="shared" si="1"/>
        <v>43445</v>
      </c>
      <c r="J45" s="8">
        <v>44541</v>
      </c>
      <c r="K45" s="5" t="s">
        <v>44</v>
      </c>
      <c r="L45" s="5" t="s">
        <v>45</v>
      </c>
      <c r="M45" s="5" t="s">
        <v>46</v>
      </c>
      <c r="N45" s="5"/>
      <c r="O45" s="5"/>
      <c r="P45" s="5"/>
      <c r="Q45" s="5"/>
      <c r="R45" s="5"/>
      <c r="S45" s="5" t="s">
        <v>192</v>
      </c>
      <c r="T45" s="5"/>
      <c r="U45" s="5">
        <v>57</v>
      </c>
      <c r="V45" s="5"/>
      <c r="W45" s="5">
        <v>57</v>
      </c>
      <c r="X45" s="5">
        <v>37</v>
      </c>
      <c r="Y45" s="5">
        <v>37</v>
      </c>
      <c r="Z45" s="9"/>
      <c r="AA45" s="5">
        <v>37</v>
      </c>
      <c r="AB45" s="5">
        <v>0</v>
      </c>
      <c r="AC45" s="5">
        <v>0</v>
      </c>
      <c r="AD45" s="5">
        <v>0</v>
      </c>
      <c r="AE45" s="5">
        <v>0</v>
      </c>
      <c r="AF45" s="10">
        <f t="shared" si="0"/>
        <v>37</v>
      </c>
      <c r="AG45" s="7"/>
      <c r="AH45" s="7"/>
      <c r="AI45" s="5">
        <v>20</v>
      </c>
      <c r="AJ45" s="5">
        <v>7</v>
      </c>
      <c r="AK45" s="5"/>
      <c r="AL45" s="5"/>
      <c r="AM45" s="5" t="s">
        <v>234</v>
      </c>
      <c r="AN45" s="5"/>
    </row>
    <row r="46" spans="1:40" ht="36" x14ac:dyDescent="0.35">
      <c r="A46" s="5" t="s">
        <v>70</v>
      </c>
      <c r="B46" s="5">
        <v>135</v>
      </c>
      <c r="C46" s="5"/>
      <c r="D46" s="5" t="s">
        <v>235</v>
      </c>
      <c r="E46" s="5" t="s">
        <v>236</v>
      </c>
      <c r="F46" s="5" t="s">
        <v>237</v>
      </c>
      <c r="G46" s="5" t="s">
        <v>85</v>
      </c>
      <c r="H46" s="5" t="s">
        <v>229</v>
      </c>
      <c r="I46" s="8">
        <f t="shared" si="1"/>
        <v>44777</v>
      </c>
      <c r="J46" s="8">
        <v>45873</v>
      </c>
      <c r="K46" s="5" t="s">
        <v>44</v>
      </c>
      <c r="L46" s="5" t="s">
        <v>45</v>
      </c>
      <c r="M46" s="5" t="s">
        <v>46</v>
      </c>
      <c r="N46" s="5"/>
      <c r="O46" s="5"/>
      <c r="P46" s="5"/>
      <c r="Q46" s="5"/>
      <c r="R46" s="5"/>
      <c r="S46" s="5" t="s">
        <v>192</v>
      </c>
      <c r="T46" s="5"/>
      <c r="U46" s="5">
        <v>53</v>
      </c>
      <c r="V46" s="5"/>
      <c r="W46" s="5">
        <v>53</v>
      </c>
      <c r="X46" s="5">
        <v>0</v>
      </c>
      <c r="Y46" s="5">
        <v>0</v>
      </c>
      <c r="Z46" s="9"/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10">
        <f t="shared" si="0"/>
        <v>0</v>
      </c>
      <c r="AG46" s="7"/>
      <c r="AH46" s="7"/>
      <c r="AI46" s="5">
        <v>23</v>
      </c>
      <c r="AJ46" s="5">
        <v>2</v>
      </c>
      <c r="AK46" s="5"/>
      <c r="AL46" s="5"/>
      <c r="AM46" s="5" t="s">
        <v>171</v>
      </c>
      <c r="AN46" s="5"/>
    </row>
    <row r="47" spans="1:40" ht="36" x14ac:dyDescent="0.35">
      <c r="A47" s="5" t="s">
        <v>38</v>
      </c>
      <c r="B47" s="5">
        <v>445</v>
      </c>
      <c r="C47" s="5"/>
      <c r="D47" s="5" t="s">
        <v>238</v>
      </c>
      <c r="E47" s="5" t="s">
        <v>239</v>
      </c>
      <c r="F47" s="5" t="s">
        <v>240</v>
      </c>
      <c r="G47" s="5" t="s">
        <v>42</v>
      </c>
      <c r="H47" s="5" t="s">
        <v>229</v>
      </c>
      <c r="I47" s="8">
        <f t="shared" si="1"/>
        <v>44663</v>
      </c>
      <c r="J47" s="8">
        <v>45759</v>
      </c>
      <c r="K47" s="5" t="s">
        <v>44</v>
      </c>
      <c r="L47" s="5" t="s">
        <v>45</v>
      </c>
      <c r="M47" s="5" t="s">
        <v>46</v>
      </c>
      <c r="N47" s="5"/>
      <c r="O47" s="5"/>
      <c r="P47" s="5"/>
      <c r="Q47" s="5"/>
      <c r="R47" s="5"/>
      <c r="S47" s="5" t="s">
        <v>192</v>
      </c>
      <c r="T47" s="5"/>
      <c r="U47" s="5">
        <v>4</v>
      </c>
      <c r="V47" s="5"/>
      <c r="W47" s="5">
        <v>4</v>
      </c>
      <c r="X47" s="5">
        <v>4</v>
      </c>
      <c r="Y47" s="5">
        <v>4</v>
      </c>
      <c r="Z47" s="9"/>
      <c r="AA47" s="5">
        <v>0</v>
      </c>
      <c r="AB47" s="5">
        <v>4</v>
      </c>
      <c r="AC47" s="5">
        <v>0</v>
      </c>
      <c r="AD47" s="5">
        <v>0</v>
      </c>
      <c r="AE47" s="5">
        <v>0</v>
      </c>
      <c r="AF47" s="10">
        <f t="shared" si="0"/>
        <v>4</v>
      </c>
      <c r="AG47" s="7"/>
      <c r="AH47" s="7"/>
      <c r="AI47" s="5">
        <v>0</v>
      </c>
      <c r="AJ47" s="5"/>
      <c r="AK47" s="5"/>
      <c r="AL47" s="5"/>
      <c r="AM47" s="5" t="s">
        <v>241</v>
      </c>
      <c r="AN47" s="5"/>
    </row>
    <row r="48" spans="1:40" ht="24" x14ac:dyDescent="0.35">
      <c r="A48" s="5" t="s">
        <v>38</v>
      </c>
      <c r="B48" s="5">
        <v>487</v>
      </c>
      <c r="C48" s="5"/>
      <c r="D48" s="5" t="s">
        <v>242</v>
      </c>
      <c r="E48" s="5" t="s">
        <v>243</v>
      </c>
      <c r="F48" s="5" t="s">
        <v>244</v>
      </c>
      <c r="G48" s="5" t="s">
        <v>53</v>
      </c>
      <c r="H48" s="5" t="s">
        <v>229</v>
      </c>
      <c r="I48" s="8">
        <f t="shared" si="1"/>
        <v>45147</v>
      </c>
      <c r="J48" s="8">
        <v>46243</v>
      </c>
      <c r="K48" s="5" t="s">
        <v>44</v>
      </c>
      <c r="L48" s="5" t="s">
        <v>45</v>
      </c>
      <c r="M48" s="5" t="s">
        <v>46</v>
      </c>
      <c r="N48" s="5"/>
      <c r="O48" s="5"/>
      <c r="P48" s="5"/>
      <c r="Q48" s="5"/>
      <c r="R48" s="5"/>
      <c r="S48" s="5" t="s">
        <v>192</v>
      </c>
      <c r="T48" s="5"/>
      <c r="U48" s="5">
        <v>3</v>
      </c>
      <c r="V48" s="5"/>
      <c r="W48" s="5">
        <v>3</v>
      </c>
      <c r="X48" s="5">
        <v>3</v>
      </c>
      <c r="Y48" s="5">
        <v>3</v>
      </c>
      <c r="Z48" s="9"/>
      <c r="AA48" s="5">
        <v>3</v>
      </c>
      <c r="AB48" s="5">
        <v>0</v>
      </c>
      <c r="AC48" s="5">
        <v>0</v>
      </c>
      <c r="AD48" s="5">
        <v>0</v>
      </c>
      <c r="AE48" s="5">
        <v>0</v>
      </c>
      <c r="AF48" s="10">
        <f t="shared" si="0"/>
        <v>3</v>
      </c>
      <c r="AG48" s="7"/>
      <c r="AH48" s="7"/>
      <c r="AI48" s="5">
        <v>0</v>
      </c>
      <c r="AJ48" s="5"/>
      <c r="AK48" s="5"/>
      <c r="AL48" s="5"/>
      <c r="AM48" s="5" t="s">
        <v>245</v>
      </c>
      <c r="AN48" s="5"/>
    </row>
    <row r="49" spans="1:40" ht="72" x14ac:dyDescent="0.35">
      <c r="A49" s="5" t="s">
        <v>38</v>
      </c>
      <c r="B49" s="5">
        <v>464</v>
      </c>
      <c r="C49" s="5"/>
      <c r="D49" s="5" t="s">
        <v>246</v>
      </c>
      <c r="E49" s="5" t="s">
        <v>247</v>
      </c>
      <c r="F49" s="5" t="s">
        <v>248</v>
      </c>
      <c r="G49" s="5" t="s">
        <v>42</v>
      </c>
      <c r="H49" s="5" t="s">
        <v>152</v>
      </c>
      <c r="I49" s="8">
        <f t="shared" si="1"/>
        <v>45036</v>
      </c>
      <c r="J49" s="8">
        <v>46132</v>
      </c>
      <c r="K49" s="5" t="s">
        <v>44</v>
      </c>
      <c r="L49" s="5" t="s">
        <v>45</v>
      </c>
      <c r="M49" s="5" t="s">
        <v>46</v>
      </c>
      <c r="N49" s="5"/>
      <c r="O49" s="5"/>
      <c r="P49" s="5"/>
      <c r="Q49" s="5"/>
      <c r="R49" s="5"/>
      <c r="S49" s="5" t="s">
        <v>249</v>
      </c>
      <c r="T49" s="5"/>
      <c r="U49" s="5">
        <v>7</v>
      </c>
      <c r="V49" s="5"/>
      <c r="W49" s="5">
        <v>7</v>
      </c>
      <c r="X49" s="5">
        <v>7</v>
      </c>
      <c r="Y49" s="5">
        <v>7</v>
      </c>
      <c r="Z49" s="9"/>
      <c r="AA49" s="5">
        <v>0</v>
      </c>
      <c r="AB49" s="5">
        <v>7</v>
      </c>
      <c r="AC49" s="5">
        <v>0</v>
      </c>
      <c r="AD49" s="5">
        <v>0</v>
      </c>
      <c r="AE49" s="5">
        <v>0</v>
      </c>
      <c r="AF49" s="10">
        <f t="shared" si="0"/>
        <v>7</v>
      </c>
      <c r="AG49" s="7"/>
      <c r="AH49" s="7"/>
      <c r="AI49" s="5">
        <v>0</v>
      </c>
      <c r="AJ49" s="5"/>
      <c r="AK49" s="5"/>
      <c r="AL49" s="5"/>
      <c r="AM49" s="5" t="s">
        <v>250</v>
      </c>
      <c r="AN49" s="5"/>
    </row>
    <row r="50" spans="1:40" ht="24" hidden="1" x14ac:dyDescent="0.35">
      <c r="A50" s="16" t="s">
        <v>38</v>
      </c>
      <c r="B50" s="16">
        <v>467</v>
      </c>
      <c r="C50" s="16"/>
      <c r="D50" s="16" t="s">
        <v>251</v>
      </c>
      <c r="E50" s="16" t="s">
        <v>252</v>
      </c>
      <c r="F50" s="16" t="s">
        <v>253</v>
      </c>
      <c r="G50" s="16" t="s">
        <v>53</v>
      </c>
      <c r="H50" s="16" t="s">
        <v>249</v>
      </c>
      <c r="I50" s="17">
        <f t="shared" si="1"/>
        <v>45071</v>
      </c>
      <c r="J50" s="17">
        <v>46167</v>
      </c>
      <c r="K50" s="16" t="s">
        <v>44</v>
      </c>
      <c r="L50" s="16" t="s">
        <v>45</v>
      </c>
      <c r="M50" s="16" t="s">
        <v>46</v>
      </c>
      <c r="N50" s="16"/>
      <c r="O50" s="16"/>
      <c r="P50" s="16"/>
      <c r="Q50" s="16"/>
      <c r="R50" s="16"/>
      <c r="S50" s="16" t="s">
        <v>249</v>
      </c>
      <c r="T50" s="16" t="s">
        <v>65</v>
      </c>
      <c r="U50" s="16">
        <v>9</v>
      </c>
      <c r="V50" s="16"/>
      <c r="W50" s="16">
        <v>9</v>
      </c>
      <c r="X50" s="16">
        <v>0</v>
      </c>
      <c r="Y50" s="16">
        <v>0</v>
      </c>
      <c r="Z50" s="9"/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0">
        <f t="shared" si="0"/>
        <v>0</v>
      </c>
      <c r="AG50" s="16"/>
      <c r="AH50" s="16"/>
      <c r="AI50" s="16">
        <v>0</v>
      </c>
      <c r="AJ50" s="16"/>
      <c r="AK50" s="16"/>
      <c r="AL50" s="16"/>
      <c r="AM50" s="16" t="s">
        <v>19</v>
      </c>
      <c r="AN50" s="5"/>
    </row>
    <row r="51" spans="1:40" ht="24" hidden="1" x14ac:dyDescent="0.35">
      <c r="A51" s="14" t="s">
        <v>38</v>
      </c>
      <c r="B51" s="14">
        <v>461</v>
      </c>
      <c r="C51" s="14"/>
      <c r="D51" s="14" t="s">
        <v>254</v>
      </c>
      <c r="E51" s="14" t="s">
        <v>255</v>
      </c>
      <c r="F51" s="14" t="s">
        <v>256</v>
      </c>
      <c r="G51" s="14" t="s">
        <v>53</v>
      </c>
      <c r="H51" s="14" t="s">
        <v>257</v>
      </c>
      <c r="I51" s="15">
        <f t="shared" si="1"/>
        <v>44910</v>
      </c>
      <c r="J51" s="15">
        <v>46006</v>
      </c>
      <c r="K51" s="14" t="s">
        <v>44</v>
      </c>
      <c r="L51" s="14" t="s">
        <v>45</v>
      </c>
      <c r="M51" s="14" t="s">
        <v>46</v>
      </c>
      <c r="N51" s="14"/>
      <c r="O51" s="14"/>
      <c r="P51" s="14"/>
      <c r="Q51" s="14"/>
      <c r="R51" s="14"/>
      <c r="S51" s="14" t="s">
        <v>258</v>
      </c>
      <c r="T51" s="14" t="s">
        <v>65</v>
      </c>
      <c r="U51" s="14">
        <v>2</v>
      </c>
      <c r="V51" s="14"/>
      <c r="W51" s="14">
        <v>2</v>
      </c>
      <c r="X51" s="14">
        <v>0</v>
      </c>
      <c r="Y51" s="14">
        <v>0</v>
      </c>
      <c r="Z51" s="9"/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0">
        <f t="shared" si="0"/>
        <v>0</v>
      </c>
      <c r="AG51" s="14"/>
      <c r="AH51" s="14"/>
      <c r="AI51" s="14">
        <v>0</v>
      </c>
      <c r="AJ51" s="14"/>
      <c r="AK51" s="14"/>
      <c r="AL51" s="14"/>
      <c r="AM51" s="14" t="s">
        <v>19</v>
      </c>
      <c r="AN51" s="5"/>
    </row>
    <row r="52" spans="1:40" ht="24" hidden="1" x14ac:dyDescent="0.35">
      <c r="A52" s="16" t="s">
        <v>38</v>
      </c>
      <c r="B52" s="16">
        <v>77</v>
      </c>
      <c r="C52" s="16"/>
      <c r="D52" s="16" t="s">
        <v>259</v>
      </c>
      <c r="E52" s="16" t="s">
        <v>260</v>
      </c>
      <c r="F52" s="16" t="s">
        <v>261</v>
      </c>
      <c r="G52" s="16" t="s">
        <v>53</v>
      </c>
      <c r="H52" s="16" t="s">
        <v>257</v>
      </c>
      <c r="I52" s="17">
        <f t="shared" si="1"/>
        <v>43900</v>
      </c>
      <c r="J52" s="17">
        <v>44995</v>
      </c>
      <c r="K52" s="16" t="s">
        <v>54</v>
      </c>
      <c r="L52" s="16" t="s">
        <v>55</v>
      </c>
      <c r="M52" s="16" t="s">
        <v>56</v>
      </c>
      <c r="N52" s="16"/>
      <c r="O52" s="16"/>
      <c r="P52" s="16"/>
      <c r="Q52" s="16"/>
      <c r="R52" s="16"/>
      <c r="S52" s="16" t="s">
        <v>258</v>
      </c>
      <c r="T52" s="16" t="s">
        <v>65</v>
      </c>
      <c r="U52" s="16">
        <v>1</v>
      </c>
      <c r="V52" s="16"/>
      <c r="W52" s="16">
        <v>1</v>
      </c>
      <c r="X52" s="16">
        <v>0</v>
      </c>
      <c r="Y52" s="16">
        <v>0</v>
      </c>
      <c r="Z52" s="9"/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0">
        <f t="shared" si="0"/>
        <v>0</v>
      </c>
      <c r="AG52" s="16"/>
      <c r="AH52" s="16"/>
      <c r="AI52" s="16">
        <v>0</v>
      </c>
      <c r="AJ52" s="16"/>
      <c r="AK52" s="16"/>
      <c r="AL52" s="16"/>
      <c r="AM52" s="16" t="s">
        <v>19</v>
      </c>
      <c r="AN52" s="5"/>
    </row>
    <row r="53" spans="1:40" ht="24" x14ac:dyDescent="0.35">
      <c r="A53" s="7" t="s">
        <v>38</v>
      </c>
      <c r="B53" s="5">
        <v>440</v>
      </c>
      <c r="C53" s="5"/>
      <c r="D53" s="5" t="s">
        <v>262</v>
      </c>
      <c r="E53" s="5" t="s">
        <v>263</v>
      </c>
      <c r="F53" s="5" t="s">
        <v>264</v>
      </c>
      <c r="G53" s="5" t="s">
        <v>42</v>
      </c>
      <c r="H53" s="5" t="s">
        <v>257</v>
      </c>
      <c r="I53" s="8">
        <f t="shared" si="1"/>
        <v>44785</v>
      </c>
      <c r="J53" s="8">
        <v>45881</v>
      </c>
      <c r="K53" s="5" t="s">
        <v>54</v>
      </c>
      <c r="L53" s="5" t="s">
        <v>55</v>
      </c>
      <c r="M53" s="5" t="s">
        <v>56</v>
      </c>
      <c r="N53" s="5"/>
      <c r="O53" s="5"/>
      <c r="P53" s="5"/>
      <c r="Q53" s="5"/>
      <c r="R53" s="5"/>
      <c r="S53" s="5" t="s">
        <v>258</v>
      </c>
      <c r="T53" s="5"/>
      <c r="U53" s="5">
        <v>1</v>
      </c>
      <c r="V53" s="5"/>
      <c r="W53" s="5">
        <v>1</v>
      </c>
      <c r="X53" s="5">
        <v>1</v>
      </c>
      <c r="Y53" s="5">
        <v>1</v>
      </c>
      <c r="Z53" s="9"/>
      <c r="AA53" s="5">
        <v>1</v>
      </c>
      <c r="AB53" s="5">
        <v>0</v>
      </c>
      <c r="AC53" s="5">
        <v>0</v>
      </c>
      <c r="AD53" s="5">
        <v>0</v>
      </c>
      <c r="AE53" s="5">
        <v>0</v>
      </c>
      <c r="AF53" s="10">
        <f t="shared" si="0"/>
        <v>1</v>
      </c>
      <c r="AG53" s="7"/>
      <c r="AH53" s="7"/>
      <c r="AI53" s="5">
        <v>0</v>
      </c>
      <c r="AJ53" s="5"/>
      <c r="AK53" s="5"/>
      <c r="AL53" s="5"/>
      <c r="AM53" s="5" t="s">
        <v>265</v>
      </c>
      <c r="AN53" s="5"/>
    </row>
    <row r="54" spans="1:40" ht="24" x14ac:dyDescent="0.35">
      <c r="A54" s="7" t="s">
        <v>38</v>
      </c>
      <c r="B54" s="5">
        <v>390</v>
      </c>
      <c r="C54" s="5"/>
      <c r="D54" s="5" t="s">
        <v>266</v>
      </c>
      <c r="E54" s="5" t="s">
        <v>267</v>
      </c>
      <c r="F54" s="5" t="s">
        <v>268</v>
      </c>
      <c r="G54" s="5" t="s">
        <v>42</v>
      </c>
      <c r="H54" s="5" t="s">
        <v>257</v>
      </c>
      <c r="I54" s="8">
        <f t="shared" si="1"/>
        <v>45099</v>
      </c>
      <c r="J54" s="8">
        <v>46195</v>
      </c>
      <c r="K54" s="5" t="s">
        <v>44</v>
      </c>
      <c r="L54" s="5" t="s">
        <v>55</v>
      </c>
      <c r="M54" s="5" t="s">
        <v>56</v>
      </c>
      <c r="N54" s="5"/>
      <c r="O54" s="5"/>
      <c r="P54" s="5"/>
      <c r="Q54" s="5"/>
      <c r="R54" s="5"/>
      <c r="S54" s="5" t="s">
        <v>258</v>
      </c>
      <c r="T54" s="5"/>
      <c r="U54" s="5">
        <v>1</v>
      </c>
      <c r="V54" s="5"/>
      <c r="W54" s="5">
        <v>0</v>
      </c>
      <c r="X54" s="5">
        <v>1</v>
      </c>
      <c r="Y54" s="5">
        <v>1</v>
      </c>
      <c r="Z54" s="9"/>
      <c r="AA54" s="5">
        <v>1</v>
      </c>
      <c r="AB54" s="5">
        <v>0</v>
      </c>
      <c r="AC54" s="5">
        <v>0</v>
      </c>
      <c r="AD54" s="5">
        <v>0</v>
      </c>
      <c r="AE54" s="5">
        <v>0</v>
      </c>
      <c r="AF54" s="10">
        <f t="shared" si="0"/>
        <v>1</v>
      </c>
      <c r="AG54" s="7"/>
      <c r="AH54" s="7"/>
      <c r="AI54" s="5">
        <v>0</v>
      </c>
      <c r="AJ54" s="5"/>
      <c r="AK54" s="5"/>
      <c r="AL54" s="5"/>
      <c r="AM54" s="5" t="s">
        <v>269</v>
      </c>
      <c r="AN54" s="5"/>
    </row>
    <row r="55" spans="1:40" ht="36" x14ac:dyDescent="0.35">
      <c r="A55" s="5" t="s">
        <v>38</v>
      </c>
      <c r="B55" s="5">
        <v>325</v>
      </c>
      <c r="C55" s="5"/>
      <c r="D55" s="5" t="s">
        <v>270</v>
      </c>
      <c r="E55" s="5" t="s">
        <v>271</v>
      </c>
      <c r="F55" s="5" t="s">
        <v>272</v>
      </c>
      <c r="G55" s="5" t="s">
        <v>42</v>
      </c>
      <c r="H55" s="5" t="s">
        <v>257</v>
      </c>
      <c r="I55" s="8">
        <f t="shared" si="1"/>
        <v>45411</v>
      </c>
      <c r="J55" s="8">
        <v>46506</v>
      </c>
      <c r="K55" s="5" t="s">
        <v>44</v>
      </c>
      <c r="L55" s="5" t="s">
        <v>55</v>
      </c>
      <c r="M55" s="5" t="s">
        <v>56</v>
      </c>
      <c r="N55" s="5"/>
      <c r="O55" s="5"/>
      <c r="P55" s="5"/>
      <c r="Q55" s="5"/>
      <c r="R55" s="5"/>
      <c r="S55" s="5" t="s">
        <v>258</v>
      </c>
      <c r="T55" s="5"/>
      <c r="U55" s="5">
        <v>3</v>
      </c>
      <c r="V55" s="5"/>
      <c r="W55" s="5">
        <v>3</v>
      </c>
      <c r="X55" s="5">
        <v>3</v>
      </c>
      <c r="Y55" s="5">
        <v>3</v>
      </c>
      <c r="Z55" s="9"/>
      <c r="AA55" s="5">
        <v>0</v>
      </c>
      <c r="AB55" s="5">
        <v>0</v>
      </c>
      <c r="AC55" s="5">
        <v>3</v>
      </c>
      <c r="AD55" s="5">
        <v>0</v>
      </c>
      <c r="AE55" s="5">
        <v>0</v>
      </c>
      <c r="AF55" s="10">
        <f t="shared" si="0"/>
        <v>3</v>
      </c>
      <c r="AG55" s="7"/>
      <c r="AH55" s="7"/>
      <c r="AI55" s="5">
        <v>0</v>
      </c>
      <c r="AJ55" s="5"/>
      <c r="AK55" s="5"/>
      <c r="AL55" s="5"/>
      <c r="AM55" s="5" t="s">
        <v>273</v>
      </c>
      <c r="AN55" s="5"/>
    </row>
    <row r="56" spans="1:40" ht="36" x14ac:dyDescent="0.35">
      <c r="A56" s="5" t="s">
        <v>38</v>
      </c>
      <c r="B56" s="5">
        <v>277</v>
      </c>
      <c r="C56" s="5"/>
      <c r="D56" s="5" t="s">
        <v>274</v>
      </c>
      <c r="E56" s="5" t="s">
        <v>275</v>
      </c>
      <c r="F56" s="5" t="s">
        <v>276</v>
      </c>
      <c r="G56" s="5" t="s">
        <v>42</v>
      </c>
      <c r="H56" s="5" t="s">
        <v>257</v>
      </c>
      <c r="I56" s="8">
        <f t="shared" si="1"/>
        <v>45642</v>
      </c>
      <c r="J56" s="8">
        <v>46737</v>
      </c>
      <c r="K56" s="5" t="s">
        <v>44</v>
      </c>
      <c r="L56" s="5" t="s">
        <v>55</v>
      </c>
      <c r="M56" s="5" t="s">
        <v>56</v>
      </c>
      <c r="N56" s="5"/>
      <c r="O56" s="5"/>
      <c r="P56" s="5"/>
      <c r="Q56" s="5"/>
      <c r="R56" s="5"/>
      <c r="S56" s="5" t="s">
        <v>258</v>
      </c>
      <c r="T56" s="5"/>
      <c r="U56" s="5">
        <v>4</v>
      </c>
      <c r="V56" s="5"/>
      <c r="W56" s="5">
        <v>4</v>
      </c>
      <c r="X56" s="5">
        <v>2</v>
      </c>
      <c r="Y56" s="5">
        <v>2</v>
      </c>
      <c r="Z56" s="9"/>
      <c r="AA56" s="5">
        <v>0</v>
      </c>
      <c r="AB56" s="5">
        <v>2</v>
      </c>
      <c r="AC56" s="5">
        <v>0</v>
      </c>
      <c r="AD56" s="5">
        <v>0</v>
      </c>
      <c r="AE56" s="5">
        <v>0</v>
      </c>
      <c r="AF56" s="10">
        <f t="shared" si="0"/>
        <v>2</v>
      </c>
      <c r="AG56" s="7"/>
      <c r="AH56" s="7"/>
      <c r="AI56" s="5">
        <v>2</v>
      </c>
      <c r="AJ56" s="5">
        <v>1</v>
      </c>
      <c r="AK56" s="5"/>
      <c r="AL56" s="5"/>
      <c r="AM56" s="5" t="s">
        <v>277</v>
      </c>
      <c r="AN56" s="5"/>
    </row>
    <row r="57" spans="1:40" ht="24" x14ac:dyDescent="0.35">
      <c r="A57" s="7" t="s">
        <v>38</v>
      </c>
      <c r="B57" s="5">
        <v>389</v>
      </c>
      <c r="C57" s="5"/>
      <c r="D57" s="5" t="s">
        <v>278</v>
      </c>
      <c r="E57" s="5" t="s">
        <v>279</v>
      </c>
      <c r="F57" s="5" t="s">
        <v>280</v>
      </c>
      <c r="G57" s="5" t="s">
        <v>42</v>
      </c>
      <c r="H57" s="5" t="s">
        <v>281</v>
      </c>
      <c r="I57" s="8">
        <f t="shared" si="1"/>
        <v>45407</v>
      </c>
      <c r="J57" s="8">
        <v>46502</v>
      </c>
      <c r="K57" s="5" t="s">
        <v>44</v>
      </c>
      <c r="L57" s="5" t="s">
        <v>45</v>
      </c>
      <c r="M57" s="5" t="s">
        <v>56</v>
      </c>
      <c r="N57" s="5"/>
      <c r="O57" s="5"/>
      <c r="P57" s="5"/>
      <c r="Q57" s="5"/>
      <c r="R57" s="5"/>
      <c r="S57" s="5" t="s">
        <v>258</v>
      </c>
      <c r="T57" s="5"/>
      <c r="U57" s="5">
        <v>4</v>
      </c>
      <c r="V57" s="5"/>
      <c r="W57" s="5">
        <v>4</v>
      </c>
      <c r="X57" s="5">
        <v>4</v>
      </c>
      <c r="Y57" s="5">
        <v>4</v>
      </c>
      <c r="Z57" s="9"/>
      <c r="AA57" s="5">
        <v>4</v>
      </c>
      <c r="AB57" s="5">
        <v>0</v>
      </c>
      <c r="AC57" s="5">
        <v>0</v>
      </c>
      <c r="AD57" s="5">
        <v>0</v>
      </c>
      <c r="AE57" s="5">
        <v>0</v>
      </c>
      <c r="AF57" s="10">
        <f t="shared" si="0"/>
        <v>4</v>
      </c>
      <c r="AG57" s="7"/>
      <c r="AH57" s="7"/>
      <c r="AI57" s="5">
        <v>0</v>
      </c>
      <c r="AJ57" s="5"/>
      <c r="AK57" s="5"/>
      <c r="AL57" s="5"/>
      <c r="AM57" s="5" t="s">
        <v>282</v>
      </c>
      <c r="AN57" s="5"/>
    </row>
    <row r="58" spans="1:40" ht="36" hidden="1" x14ac:dyDescent="0.35">
      <c r="A58" s="14" t="s">
        <v>38</v>
      </c>
      <c r="B58" s="14">
        <v>453</v>
      </c>
      <c r="C58" s="14"/>
      <c r="D58" s="14" t="s">
        <v>283</v>
      </c>
      <c r="E58" s="14" t="s">
        <v>284</v>
      </c>
      <c r="F58" s="14" t="s">
        <v>285</v>
      </c>
      <c r="G58" s="14" t="s">
        <v>53</v>
      </c>
      <c r="H58" s="14" t="s">
        <v>286</v>
      </c>
      <c r="I58" s="15">
        <f t="shared" si="1"/>
        <v>44972</v>
      </c>
      <c r="J58" s="15">
        <v>46068</v>
      </c>
      <c r="K58" s="14" t="s">
        <v>44</v>
      </c>
      <c r="L58" s="14" t="s">
        <v>45</v>
      </c>
      <c r="M58" s="14" t="s">
        <v>46</v>
      </c>
      <c r="N58" s="14"/>
      <c r="O58" s="14"/>
      <c r="P58" s="14"/>
      <c r="Q58" s="14"/>
      <c r="R58" s="14"/>
      <c r="S58" s="14" t="s">
        <v>258</v>
      </c>
      <c r="T58" s="14" t="s">
        <v>65</v>
      </c>
      <c r="U58" s="14">
        <v>2</v>
      </c>
      <c r="V58" s="14"/>
      <c r="W58" s="14">
        <v>2</v>
      </c>
      <c r="X58" s="14">
        <v>0</v>
      </c>
      <c r="Y58" s="14">
        <v>2</v>
      </c>
      <c r="Z58" s="9"/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0">
        <f t="shared" si="0"/>
        <v>0</v>
      </c>
      <c r="AG58" s="14"/>
      <c r="AH58" s="14"/>
      <c r="AI58" s="14">
        <v>0</v>
      </c>
      <c r="AJ58" s="14"/>
      <c r="AK58" s="14"/>
      <c r="AL58" s="14"/>
      <c r="AM58" s="14" t="s">
        <v>287</v>
      </c>
      <c r="AN58" s="5"/>
    </row>
    <row r="59" spans="1:40" ht="36" x14ac:dyDescent="0.35">
      <c r="A59" s="5" t="s">
        <v>38</v>
      </c>
      <c r="B59" s="5">
        <v>363</v>
      </c>
      <c r="C59" s="5"/>
      <c r="D59" s="5" t="s">
        <v>288</v>
      </c>
      <c r="E59" s="5" t="s">
        <v>289</v>
      </c>
      <c r="F59" s="5" t="s">
        <v>290</v>
      </c>
      <c r="G59" s="5" t="s">
        <v>85</v>
      </c>
      <c r="H59" s="5" t="s">
        <v>286</v>
      </c>
      <c r="I59" s="8">
        <f t="shared" si="1"/>
        <v>43676</v>
      </c>
      <c r="J59" s="8">
        <v>44772</v>
      </c>
      <c r="K59" s="5" t="s">
        <v>44</v>
      </c>
      <c r="L59" s="5" t="s">
        <v>45</v>
      </c>
      <c r="M59" s="5" t="s">
        <v>46</v>
      </c>
      <c r="N59" s="5"/>
      <c r="O59" s="5"/>
      <c r="P59" s="5"/>
      <c r="Q59" s="5"/>
      <c r="R59" s="5"/>
      <c r="S59" s="5" t="s">
        <v>258</v>
      </c>
      <c r="T59" s="5"/>
      <c r="U59" s="5">
        <v>2</v>
      </c>
      <c r="V59" s="5"/>
      <c r="W59" s="5">
        <v>1</v>
      </c>
      <c r="X59" s="5">
        <v>0</v>
      </c>
      <c r="Y59" s="5">
        <v>0</v>
      </c>
      <c r="Z59" s="18"/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10">
        <f t="shared" si="0"/>
        <v>0</v>
      </c>
      <c r="AG59" s="7"/>
      <c r="AH59" s="7"/>
      <c r="AI59" s="5">
        <v>1</v>
      </c>
      <c r="AJ59" s="5">
        <v>6</v>
      </c>
      <c r="AK59" s="5"/>
      <c r="AL59" s="5"/>
      <c r="AM59" s="5" t="s">
        <v>291</v>
      </c>
      <c r="AN59" s="5"/>
    </row>
    <row r="60" spans="1:40" ht="36" x14ac:dyDescent="0.35">
      <c r="A60" s="5" t="s">
        <v>38</v>
      </c>
      <c r="B60" s="5">
        <v>500</v>
      </c>
      <c r="C60" s="5"/>
      <c r="D60" s="5" t="s">
        <v>292</v>
      </c>
      <c r="E60" s="5" t="s">
        <v>293</v>
      </c>
      <c r="F60" s="5" t="s">
        <v>294</v>
      </c>
      <c r="G60" s="5" t="s">
        <v>42</v>
      </c>
      <c r="H60" s="5" t="s">
        <v>286</v>
      </c>
      <c r="I60" s="8">
        <f t="shared" si="1"/>
        <v>44952</v>
      </c>
      <c r="J60" s="8">
        <v>46048</v>
      </c>
      <c r="K60" s="5" t="s">
        <v>44</v>
      </c>
      <c r="L60" s="5" t="s">
        <v>45</v>
      </c>
      <c r="M60" s="5" t="s">
        <v>46</v>
      </c>
      <c r="N60" s="5"/>
      <c r="O60" s="5"/>
      <c r="P60" s="5"/>
      <c r="Q60" s="5"/>
      <c r="R60" s="5"/>
      <c r="S60" s="5" t="s">
        <v>258</v>
      </c>
      <c r="T60" s="5"/>
      <c r="U60" s="5">
        <v>2</v>
      </c>
      <c r="V60" s="5"/>
      <c r="W60" s="5">
        <v>2</v>
      </c>
      <c r="X60" s="5">
        <v>2</v>
      </c>
      <c r="Y60" s="5">
        <v>2</v>
      </c>
      <c r="Z60" s="18"/>
      <c r="AA60" s="5">
        <v>2</v>
      </c>
      <c r="AB60" s="5">
        <v>0</v>
      </c>
      <c r="AC60" s="5">
        <v>0</v>
      </c>
      <c r="AD60" s="5">
        <v>0</v>
      </c>
      <c r="AE60" s="5">
        <v>0</v>
      </c>
      <c r="AF60" s="10">
        <f t="shared" si="0"/>
        <v>2</v>
      </c>
      <c r="AG60" s="7"/>
      <c r="AH60" s="7"/>
      <c r="AI60" s="5">
        <v>0</v>
      </c>
      <c r="AJ60" s="5"/>
      <c r="AK60" s="5"/>
      <c r="AL60" s="5"/>
      <c r="AM60" s="5" t="s">
        <v>295</v>
      </c>
      <c r="AN60" s="5"/>
    </row>
    <row r="61" spans="1:40" ht="72" x14ac:dyDescent="0.35">
      <c r="A61" s="5" t="s">
        <v>38</v>
      </c>
      <c r="B61" s="5">
        <v>465</v>
      </c>
      <c r="C61" s="5"/>
      <c r="D61" s="5" t="s">
        <v>296</v>
      </c>
      <c r="E61" s="5" t="s">
        <v>297</v>
      </c>
      <c r="F61" s="5" t="s">
        <v>298</v>
      </c>
      <c r="G61" s="5" t="s">
        <v>42</v>
      </c>
      <c r="H61" s="5" t="s">
        <v>286</v>
      </c>
      <c r="I61" s="8">
        <f t="shared" si="1"/>
        <v>45041</v>
      </c>
      <c r="J61" s="8">
        <v>46137</v>
      </c>
      <c r="K61" s="5" t="s">
        <v>44</v>
      </c>
      <c r="L61" s="5" t="s">
        <v>45</v>
      </c>
      <c r="M61" s="5" t="s">
        <v>46</v>
      </c>
      <c r="N61" s="5"/>
      <c r="O61" s="5"/>
      <c r="P61" s="5"/>
      <c r="Q61" s="5"/>
      <c r="R61" s="5"/>
      <c r="S61" s="5" t="s">
        <v>258</v>
      </c>
      <c r="T61" s="5"/>
      <c r="U61" s="5">
        <v>5</v>
      </c>
      <c r="V61" s="5"/>
      <c r="W61" s="5">
        <v>5</v>
      </c>
      <c r="X61" s="5">
        <v>5</v>
      </c>
      <c r="Y61" s="5">
        <v>5</v>
      </c>
      <c r="Z61" s="18"/>
      <c r="AA61" s="5">
        <v>0</v>
      </c>
      <c r="AB61" s="5">
        <v>5</v>
      </c>
      <c r="AC61" s="5">
        <v>0</v>
      </c>
      <c r="AD61" s="5">
        <v>0</v>
      </c>
      <c r="AE61" s="5">
        <v>0</v>
      </c>
      <c r="AF61" s="10">
        <f t="shared" si="0"/>
        <v>5</v>
      </c>
      <c r="AG61" s="7"/>
      <c r="AH61" s="7"/>
      <c r="AI61" s="5">
        <v>0</v>
      </c>
      <c r="AJ61" s="5"/>
      <c r="AK61" s="5"/>
      <c r="AL61" s="5"/>
      <c r="AM61" s="5" t="s">
        <v>299</v>
      </c>
      <c r="AN61" s="5"/>
    </row>
    <row r="62" spans="1:40" ht="36" x14ac:dyDescent="0.35">
      <c r="A62" s="5" t="s">
        <v>38</v>
      </c>
      <c r="B62" s="5">
        <v>474</v>
      </c>
      <c r="C62" s="5"/>
      <c r="D62" s="5" t="s">
        <v>300</v>
      </c>
      <c r="E62" s="5" t="s">
        <v>301</v>
      </c>
      <c r="F62" s="5" t="s">
        <v>302</v>
      </c>
      <c r="G62" s="5" t="s">
        <v>42</v>
      </c>
      <c r="H62" s="5" t="s">
        <v>303</v>
      </c>
      <c r="I62" s="8">
        <v>45603</v>
      </c>
      <c r="J62" s="8">
        <v>46698</v>
      </c>
      <c r="K62" s="5" t="s">
        <v>44</v>
      </c>
      <c r="L62" s="5" t="s">
        <v>45</v>
      </c>
      <c r="M62" s="5" t="s">
        <v>46</v>
      </c>
      <c r="N62" s="5"/>
      <c r="O62" s="5"/>
      <c r="P62" s="5"/>
      <c r="Q62" s="5"/>
      <c r="R62" s="5"/>
      <c r="S62" s="5" t="s">
        <v>258</v>
      </c>
      <c r="T62" s="5"/>
      <c r="U62" s="5">
        <v>1</v>
      </c>
      <c r="V62" s="5"/>
      <c r="W62" s="5">
        <v>1</v>
      </c>
      <c r="X62" s="5">
        <v>1</v>
      </c>
      <c r="Y62" s="5">
        <v>1</v>
      </c>
      <c r="Z62" s="18"/>
      <c r="AA62" s="5">
        <v>1</v>
      </c>
      <c r="AB62" s="5">
        <v>0</v>
      </c>
      <c r="AC62" s="5">
        <v>0</v>
      </c>
      <c r="AD62" s="5">
        <v>0</v>
      </c>
      <c r="AE62" s="5">
        <v>0</v>
      </c>
      <c r="AF62" s="10">
        <f t="shared" si="0"/>
        <v>1</v>
      </c>
      <c r="AG62" s="7"/>
      <c r="AH62" s="7"/>
      <c r="AI62" s="5">
        <v>0</v>
      </c>
      <c r="AJ62" s="5"/>
      <c r="AK62" s="5"/>
      <c r="AL62" s="5"/>
      <c r="AM62" s="5" t="s">
        <v>304</v>
      </c>
      <c r="AN62" s="5"/>
    </row>
    <row r="63" spans="1:40" ht="24" x14ac:dyDescent="0.35">
      <c r="A63" s="7" t="s">
        <v>38</v>
      </c>
      <c r="B63" s="5">
        <v>477</v>
      </c>
      <c r="C63" s="5"/>
      <c r="D63" s="5" t="s">
        <v>305</v>
      </c>
      <c r="E63" s="5" t="s">
        <v>306</v>
      </c>
      <c r="F63" s="5" t="s">
        <v>307</v>
      </c>
      <c r="G63" s="5" t="s">
        <v>53</v>
      </c>
      <c r="H63" s="5" t="s">
        <v>303</v>
      </c>
      <c r="I63" s="8">
        <f t="shared" si="1"/>
        <v>45194</v>
      </c>
      <c r="J63" s="8">
        <v>46290</v>
      </c>
      <c r="K63" s="5" t="s">
        <v>44</v>
      </c>
      <c r="L63" s="5" t="s">
        <v>45</v>
      </c>
      <c r="M63" s="5" t="s">
        <v>46</v>
      </c>
      <c r="N63" s="5"/>
      <c r="O63" s="5"/>
      <c r="P63" s="5"/>
      <c r="Q63" s="5"/>
      <c r="R63" s="5"/>
      <c r="S63" s="5" t="s">
        <v>258</v>
      </c>
      <c r="T63" s="5"/>
      <c r="U63" s="5">
        <v>2</v>
      </c>
      <c r="V63" s="5"/>
      <c r="W63" s="5">
        <v>1</v>
      </c>
      <c r="X63" s="5">
        <v>0</v>
      </c>
      <c r="Y63" s="5">
        <v>1</v>
      </c>
      <c r="Z63" s="18"/>
      <c r="AA63" s="5">
        <v>1</v>
      </c>
      <c r="AB63" s="5">
        <v>0</v>
      </c>
      <c r="AC63" s="5">
        <v>0</v>
      </c>
      <c r="AD63" s="5">
        <v>0</v>
      </c>
      <c r="AE63" s="5">
        <v>0</v>
      </c>
      <c r="AF63" s="10">
        <f t="shared" si="0"/>
        <v>1</v>
      </c>
      <c r="AG63" s="7"/>
      <c r="AH63" s="7"/>
      <c r="AI63" s="5">
        <v>0</v>
      </c>
      <c r="AJ63" s="5"/>
      <c r="AK63" s="5"/>
      <c r="AL63" s="5"/>
      <c r="AM63" s="5" t="s">
        <v>81</v>
      </c>
      <c r="AN63" s="5"/>
    </row>
    <row r="64" spans="1:40" ht="48" x14ac:dyDescent="0.35">
      <c r="A64" s="5" t="s">
        <v>70</v>
      </c>
      <c r="B64" s="5">
        <v>406</v>
      </c>
      <c r="C64" s="5"/>
      <c r="D64" s="5" t="s">
        <v>308</v>
      </c>
      <c r="E64" s="5" t="s">
        <v>309</v>
      </c>
      <c r="F64" s="5" t="s">
        <v>310</v>
      </c>
      <c r="G64" s="5" t="s">
        <v>42</v>
      </c>
      <c r="H64" s="5" t="s">
        <v>303</v>
      </c>
      <c r="I64" s="8">
        <f t="shared" si="1"/>
        <v>44342</v>
      </c>
      <c r="J64" s="8">
        <v>45438</v>
      </c>
      <c r="K64" s="5" t="s">
        <v>44</v>
      </c>
      <c r="L64" s="5" t="s">
        <v>45</v>
      </c>
      <c r="M64" s="5" t="s">
        <v>46</v>
      </c>
      <c r="N64" s="5"/>
      <c r="O64" s="5"/>
      <c r="P64" s="5"/>
      <c r="Q64" s="5"/>
      <c r="R64" s="5"/>
      <c r="S64" s="5" t="s">
        <v>258</v>
      </c>
      <c r="T64" s="5"/>
      <c r="U64" s="5">
        <v>20</v>
      </c>
      <c r="V64" s="5"/>
      <c r="W64" s="5">
        <v>20</v>
      </c>
      <c r="X64" s="5">
        <v>20</v>
      </c>
      <c r="Y64" s="5">
        <v>20</v>
      </c>
      <c r="Z64" s="9"/>
      <c r="AA64" s="5">
        <v>20</v>
      </c>
      <c r="AB64" s="5">
        <v>0</v>
      </c>
      <c r="AC64" s="5">
        <v>0</v>
      </c>
      <c r="AD64" s="5">
        <v>0</v>
      </c>
      <c r="AE64" s="5">
        <v>0</v>
      </c>
      <c r="AF64" s="10">
        <f t="shared" si="0"/>
        <v>20</v>
      </c>
      <c r="AG64" s="7"/>
      <c r="AH64" s="7"/>
      <c r="AI64" s="5">
        <v>0</v>
      </c>
      <c r="AJ64" s="5"/>
      <c r="AK64" s="5">
        <v>20</v>
      </c>
      <c r="AL64" s="5"/>
      <c r="AM64" s="5" t="s">
        <v>311</v>
      </c>
      <c r="AN64" s="5"/>
    </row>
    <row r="65" spans="1:40" ht="48" x14ac:dyDescent="0.35">
      <c r="A65" s="5" t="s">
        <v>38</v>
      </c>
      <c r="B65" s="5">
        <v>396</v>
      </c>
      <c r="C65" s="5"/>
      <c r="D65" s="5" t="s">
        <v>312</v>
      </c>
      <c r="E65" s="5" t="s">
        <v>313</v>
      </c>
      <c r="F65" s="5" t="s">
        <v>314</v>
      </c>
      <c r="G65" s="5" t="s">
        <v>85</v>
      </c>
      <c r="H65" s="5" t="s">
        <v>315</v>
      </c>
      <c r="I65" s="8">
        <f t="shared" si="1"/>
        <v>45271</v>
      </c>
      <c r="J65" s="8">
        <v>46367</v>
      </c>
      <c r="K65" s="5" t="s">
        <v>44</v>
      </c>
      <c r="L65" s="5" t="s">
        <v>55</v>
      </c>
      <c r="M65" s="5" t="s">
        <v>56</v>
      </c>
      <c r="N65" s="5"/>
      <c r="O65" s="5"/>
      <c r="P65" s="5"/>
      <c r="Q65" s="5"/>
      <c r="R65" s="5"/>
      <c r="S65" s="5" t="s">
        <v>316</v>
      </c>
      <c r="T65" s="5"/>
      <c r="U65" s="5">
        <v>2</v>
      </c>
      <c r="V65" s="5"/>
      <c r="W65" s="5">
        <v>2</v>
      </c>
      <c r="X65" s="5">
        <v>0</v>
      </c>
      <c r="Y65" s="5">
        <v>0</v>
      </c>
      <c r="Z65" s="18"/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10">
        <f t="shared" si="0"/>
        <v>0</v>
      </c>
      <c r="AG65" s="7"/>
      <c r="AH65" s="7"/>
      <c r="AI65" s="5">
        <v>2</v>
      </c>
      <c r="AJ65" s="5">
        <v>2</v>
      </c>
      <c r="AK65" s="5"/>
      <c r="AL65" s="5"/>
      <c r="AM65" s="5" t="s">
        <v>317</v>
      </c>
      <c r="AN65" s="5"/>
    </row>
    <row r="66" spans="1:40" ht="48" x14ac:dyDescent="0.35">
      <c r="A66" s="5" t="s">
        <v>70</v>
      </c>
      <c r="B66" s="5">
        <v>98</v>
      </c>
      <c r="C66" s="5"/>
      <c r="D66" s="5" t="s">
        <v>318</v>
      </c>
      <c r="E66" s="5" t="s">
        <v>319</v>
      </c>
      <c r="F66" s="5" t="s">
        <v>320</v>
      </c>
      <c r="G66" s="5" t="s">
        <v>42</v>
      </c>
      <c r="H66" s="5" t="s">
        <v>315</v>
      </c>
      <c r="I66" s="8">
        <v>45639</v>
      </c>
      <c r="J66" s="8">
        <v>46734</v>
      </c>
      <c r="K66" s="5" t="s">
        <v>44</v>
      </c>
      <c r="L66" s="5" t="s">
        <v>45</v>
      </c>
      <c r="M66" s="5" t="s">
        <v>46</v>
      </c>
      <c r="N66" s="5"/>
      <c r="O66" s="5"/>
      <c r="P66" s="5"/>
      <c r="Q66" s="5"/>
      <c r="R66" s="5"/>
      <c r="S66" s="5" t="s">
        <v>316</v>
      </c>
      <c r="T66" s="5"/>
      <c r="U66" s="5">
        <v>30</v>
      </c>
      <c r="V66" s="5"/>
      <c r="W66" s="5">
        <v>30</v>
      </c>
      <c r="X66" s="5">
        <v>30</v>
      </c>
      <c r="Y66" s="5">
        <v>30</v>
      </c>
      <c r="Z66" s="9"/>
      <c r="AA66" s="5">
        <v>0</v>
      </c>
      <c r="AB66" s="5">
        <v>30</v>
      </c>
      <c r="AC66" s="5">
        <v>0</v>
      </c>
      <c r="AD66" s="5">
        <v>0</v>
      </c>
      <c r="AE66" s="5">
        <v>0</v>
      </c>
      <c r="AF66" s="10">
        <f t="shared" si="0"/>
        <v>30</v>
      </c>
      <c r="AG66" s="7"/>
      <c r="AH66" s="7"/>
      <c r="AI66" s="5">
        <v>0</v>
      </c>
      <c r="AJ66" s="5"/>
      <c r="AK66" s="5">
        <v>30</v>
      </c>
      <c r="AL66" s="5" t="s">
        <v>321</v>
      </c>
      <c r="AM66" s="5" t="s">
        <v>322</v>
      </c>
      <c r="AN66" s="5"/>
    </row>
    <row r="67" spans="1:40" ht="36" x14ac:dyDescent="0.35">
      <c r="A67" s="5" t="s">
        <v>38</v>
      </c>
      <c r="B67" s="5">
        <v>454</v>
      </c>
      <c r="C67" s="5"/>
      <c r="D67" s="5" t="s">
        <v>323</v>
      </c>
      <c r="E67" s="5" t="s">
        <v>324</v>
      </c>
      <c r="F67" s="5" t="s">
        <v>325</v>
      </c>
      <c r="G67" s="5" t="s">
        <v>85</v>
      </c>
      <c r="H67" s="5" t="s">
        <v>315</v>
      </c>
      <c r="I67" s="8">
        <f t="shared" si="1"/>
        <v>44910</v>
      </c>
      <c r="J67" s="8">
        <v>46006</v>
      </c>
      <c r="K67" s="5" t="s">
        <v>44</v>
      </c>
      <c r="L67" s="5" t="s">
        <v>45</v>
      </c>
      <c r="M67" s="5" t="s">
        <v>46</v>
      </c>
      <c r="N67" s="5"/>
      <c r="O67" s="5"/>
      <c r="P67" s="5"/>
      <c r="Q67" s="5"/>
      <c r="R67" s="5"/>
      <c r="S67" s="5" t="s">
        <v>316</v>
      </c>
      <c r="T67" s="5"/>
      <c r="U67" s="5">
        <v>1</v>
      </c>
      <c r="V67" s="5"/>
      <c r="W67" s="5">
        <v>1</v>
      </c>
      <c r="X67" s="5">
        <v>0</v>
      </c>
      <c r="Y67" s="5">
        <v>0</v>
      </c>
      <c r="Z67" s="18"/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10">
        <f t="shared" si="0"/>
        <v>0</v>
      </c>
      <c r="AG67" s="7"/>
      <c r="AH67" s="7"/>
      <c r="AI67" s="5">
        <v>1</v>
      </c>
      <c r="AJ67" s="5"/>
      <c r="AK67" s="5"/>
      <c r="AL67" s="5"/>
      <c r="AM67" s="5" t="s">
        <v>326</v>
      </c>
      <c r="AN67" s="5"/>
    </row>
    <row r="68" spans="1:40" ht="60" x14ac:dyDescent="0.35">
      <c r="A68" s="5" t="s">
        <v>38</v>
      </c>
      <c r="B68" s="5">
        <v>496</v>
      </c>
      <c r="C68" s="5"/>
      <c r="D68" s="5" t="s">
        <v>327</v>
      </c>
      <c r="E68" s="5" t="s">
        <v>328</v>
      </c>
      <c r="F68" s="5" t="s">
        <v>329</v>
      </c>
      <c r="G68" s="5" t="s">
        <v>42</v>
      </c>
      <c r="H68" s="5" t="s">
        <v>315</v>
      </c>
      <c r="I68" s="8">
        <f t="shared" si="1"/>
        <v>45316</v>
      </c>
      <c r="J68" s="8">
        <v>46412</v>
      </c>
      <c r="K68" s="5" t="s">
        <v>44</v>
      </c>
      <c r="L68" s="5" t="s">
        <v>45</v>
      </c>
      <c r="M68" s="5" t="s">
        <v>46</v>
      </c>
      <c r="N68" s="5"/>
      <c r="O68" s="5"/>
      <c r="P68" s="5"/>
      <c r="Q68" s="5"/>
      <c r="R68" s="5"/>
      <c r="S68" s="5" t="s">
        <v>316</v>
      </c>
      <c r="T68" s="5"/>
      <c r="U68" s="5">
        <v>2</v>
      </c>
      <c r="V68" s="5"/>
      <c r="W68" s="5">
        <v>2</v>
      </c>
      <c r="X68" s="5">
        <v>0</v>
      </c>
      <c r="Y68" s="5">
        <v>2</v>
      </c>
      <c r="Z68" s="18"/>
      <c r="AA68" s="5">
        <v>2</v>
      </c>
      <c r="AB68" s="5">
        <v>0</v>
      </c>
      <c r="AC68" s="5">
        <v>0</v>
      </c>
      <c r="AD68" s="5">
        <v>0</v>
      </c>
      <c r="AE68" s="5">
        <v>0</v>
      </c>
      <c r="AF68" s="10">
        <f t="shared" ref="AF68:AF121" si="2">SUM(AA68:AE68)</f>
        <v>2</v>
      </c>
      <c r="AG68" s="7"/>
      <c r="AH68" s="7"/>
      <c r="AI68" s="5">
        <v>0</v>
      </c>
      <c r="AJ68" s="5"/>
      <c r="AK68" s="5"/>
      <c r="AL68" s="5"/>
      <c r="AM68" s="5" t="s">
        <v>330</v>
      </c>
      <c r="AN68" s="5"/>
    </row>
    <row r="69" spans="1:40" ht="36" x14ac:dyDescent="0.35">
      <c r="A69" s="5" t="s">
        <v>38</v>
      </c>
      <c r="B69" s="5">
        <v>495</v>
      </c>
      <c r="C69" s="5"/>
      <c r="D69" s="5" t="s">
        <v>331</v>
      </c>
      <c r="E69" s="5" t="s">
        <v>332</v>
      </c>
      <c r="F69" s="5" t="s">
        <v>333</v>
      </c>
      <c r="G69" s="5" t="s">
        <v>42</v>
      </c>
      <c r="H69" s="5" t="s">
        <v>315</v>
      </c>
      <c r="I69" s="8">
        <f t="shared" si="1"/>
        <v>45323</v>
      </c>
      <c r="J69" s="8">
        <v>46419</v>
      </c>
      <c r="K69" s="5" t="s">
        <v>44</v>
      </c>
      <c r="L69" s="5" t="s">
        <v>45</v>
      </c>
      <c r="M69" s="5" t="s">
        <v>46</v>
      </c>
      <c r="N69" s="5"/>
      <c r="O69" s="5"/>
      <c r="P69" s="5"/>
      <c r="Q69" s="5"/>
      <c r="R69" s="5"/>
      <c r="S69" s="5" t="s">
        <v>316</v>
      </c>
      <c r="T69" s="5"/>
      <c r="U69" s="5">
        <v>1</v>
      </c>
      <c r="V69" s="5"/>
      <c r="W69" s="5">
        <v>1</v>
      </c>
      <c r="X69" s="5">
        <v>0</v>
      </c>
      <c r="Y69" s="5">
        <v>1</v>
      </c>
      <c r="Z69" s="18"/>
      <c r="AA69" s="5">
        <v>1</v>
      </c>
      <c r="AB69" s="5">
        <v>0</v>
      </c>
      <c r="AC69" s="5">
        <v>0</v>
      </c>
      <c r="AD69" s="5">
        <v>0</v>
      </c>
      <c r="AE69" s="5">
        <v>0</v>
      </c>
      <c r="AF69" s="10">
        <f t="shared" si="2"/>
        <v>1</v>
      </c>
      <c r="AG69" s="7"/>
      <c r="AH69" s="7"/>
      <c r="AI69" s="5">
        <v>0</v>
      </c>
      <c r="AJ69" s="5"/>
      <c r="AK69" s="5"/>
      <c r="AL69" s="5"/>
      <c r="AM69" s="5" t="s">
        <v>330</v>
      </c>
      <c r="AN69" s="5"/>
    </row>
    <row r="70" spans="1:40" ht="36" x14ac:dyDescent="0.35">
      <c r="A70" s="5" t="s">
        <v>38</v>
      </c>
      <c r="B70" s="5">
        <v>442</v>
      </c>
      <c r="C70" s="5"/>
      <c r="D70" s="5" t="s">
        <v>334</v>
      </c>
      <c r="E70" s="5" t="s">
        <v>335</v>
      </c>
      <c r="F70" s="5" t="s">
        <v>336</v>
      </c>
      <c r="G70" s="5" t="s">
        <v>42</v>
      </c>
      <c r="H70" s="5" t="s">
        <v>315</v>
      </c>
      <c r="I70" s="8">
        <f t="shared" si="1"/>
        <v>44970</v>
      </c>
      <c r="J70" s="8">
        <v>46066</v>
      </c>
      <c r="K70" s="5" t="s">
        <v>54</v>
      </c>
      <c r="L70" s="5" t="s">
        <v>55</v>
      </c>
      <c r="M70" s="5" t="s">
        <v>56</v>
      </c>
      <c r="N70" s="5"/>
      <c r="O70" s="5"/>
      <c r="P70" s="5"/>
      <c r="Q70" s="5"/>
      <c r="R70" s="5"/>
      <c r="S70" s="5" t="s">
        <v>316</v>
      </c>
      <c r="T70" s="5"/>
      <c r="U70" s="5">
        <v>4</v>
      </c>
      <c r="V70" s="5"/>
      <c r="W70" s="5">
        <v>4</v>
      </c>
      <c r="X70" s="5">
        <v>4</v>
      </c>
      <c r="Y70" s="5">
        <v>4</v>
      </c>
      <c r="Z70" s="18"/>
      <c r="AA70" s="5">
        <v>4</v>
      </c>
      <c r="AB70" s="5">
        <v>0</v>
      </c>
      <c r="AC70" s="5">
        <v>0</v>
      </c>
      <c r="AD70" s="5">
        <v>0</v>
      </c>
      <c r="AE70" s="5">
        <v>0</v>
      </c>
      <c r="AF70" s="10">
        <f t="shared" si="2"/>
        <v>4</v>
      </c>
      <c r="AG70" s="7"/>
      <c r="AH70" s="7"/>
      <c r="AI70" s="5">
        <v>0</v>
      </c>
      <c r="AJ70" s="5"/>
      <c r="AK70" s="5"/>
      <c r="AL70" s="5"/>
      <c r="AM70" s="5" t="s">
        <v>337</v>
      </c>
      <c r="AN70" s="5"/>
    </row>
    <row r="71" spans="1:40" ht="36" x14ac:dyDescent="0.35">
      <c r="A71" s="7" t="s">
        <v>38</v>
      </c>
      <c r="B71" s="5"/>
      <c r="C71" s="5"/>
      <c r="D71" s="5" t="s">
        <v>338</v>
      </c>
      <c r="E71" s="5" t="s">
        <v>339</v>
      </c>
      <c r="F71" s="5" t="s">
        <v>340</v>
      </c>
      <c r="G71" s="5" t="s">
        <v>53</v>
      </c>
      <c r="H71" s="5" t="s">
        <v>257</v>
      </c>
      <c r="I71" s="8">
        <v>45580</v>
      </c>
      <c r="J71" s="8">
        <v>46675</v>
      </c>
      <c r="K71" s="5" t="s">
        <v>54</v>
      </c>
      <c r="L71" s="5" t="s">
        <v>55</v>
      </c>
      <c r="M71" s="5" t="s">
        <v>56</v>
      </c>
      <c r="N71" s="5"/>
      <c r="O71" s="5"/>
      <c r="P71" s="5"/>
      <c r="Q71" s="5"/>
      <c r="R71" s="5"/>
      <c r="S71" s="5" t="s">
        <v>258</v>
      </c>
      <c r="T71" s="5"/>
      <c r="U71" s="5">
        <v>3</v>
      </c>
      <c r="V71" s="5">
        <v>1</v>
      </c>
      <c r="W71" s="5">
        <v>2</v>
      </c>
      <c r="X71" s="5"/>
      <c r="Y71" s="5"/>
      <c r="Z71" s="18"/>
      <c r="AA71" s="5">
        <v>2</v>
      </c>
      <c r="AB71" s="5">
        <v>0</v>
      </c>
      <c r="AC71" s="5">
        <v>0</v>
      </c>
      <c r="AD71" s="5">
        <v>0</v>
      </c>
      <c r="AE71" s="5">
        <v>0</v>
      </c>
      <c r="AF71" s="10">
        <f t="shared" si="2"/>
        <v>2</v>
      </c>
      <c r="AG71" s="7"/>
      <c r="AH71" s="7"/>
      <c r="AI71" s="5"/>
      <c r="AJ71" s="5"/>
      <c r="AK71" s="5"/>
      <c r="AL71" s="5"/>
      <c r="AM71" s="5" t="s">
        <v>81</v>
      </c>
      <c r="AN71" s="5"/>
    </row>
    <row r="72" spans="1:40" ht="24" x14ac:dyDescent="0.35">
      <c r="A72" s="5" t="s">
        <v>38</v>
      </c>
      <c r="B72" s="5"/>
      <c r="C72" s="5"/>
      <c r="D72" s="5" t="s">
        <v>341</v>
      </c>
      <c r="E72" s="5" t="s">
        <v>342</v>
      </c>
      <c r="F72" s="5" t="s">
        <v>343</v>
      </c>
      <c r="G72" s="5" t="s">
        <v>53</v>
      </c>
      <c r="H72" s="5" t="s">
        <v>315</v>
      </c>
      <c r="I72" s="8">
        <v>46000</v>
      </c>
      <c r="J72" s="8">
        <v>47096</v>
      </c>
      <c r="K72" s="5" t="s">
        <v>44</v>
      </c>
      <c r="L72" s="5" t="s">
        <v>45</v>
      </c>
      <c r="M72" s="5" t="s">
        <v>46</v>
      </c>
      <c r="N72" s="5"/>
      <c r="O72" s="5"/>
      <c r="P72" s="5"/>
      <c r="Q72" s="5"/>
      <c r="R72" s="5"/>
      <c r="S72" s="5" t="s">
        <v>316</v>
      </c>
      <c r="T72" s="5"/>
      <c r="U72" s="5">
        <v>3</v>
      </c>
      <c r="V72" s="5">
        <v>0</v>
      </c>
      <c r="W72" s="5">
        <v>3</v>
      </c>
      <c r="X72" s="5">
        <v>0</v>
      </c>
      <c r="Y72" s="5">
        <v>0</v>
      </c>
      <c r="Z72" s="18"/>
      <c r="AA72" s="5">
        <v>0</v>
      </c>
      <c r="AB72" s="5">
        <v>3</v>
      </c>
      <c r="AC72" s="5">
        <v>0</v>
      </c>
      <c r="AD72" s="5">
        <v>0</v>
      </c>
      <c r="AE72" s="5">
        <v>0</v>
      </c>
      <c r="AF72" s="10">
        <f t="shared" si="2"/>
        <v>3</v>
      </c>
      <c r="AG72" s="7"/>
      <c r="AH72" s="7"/>
      <c r="AI72" s="5"/>
      <c r="AJ72" s="5"/>
      <c r="AK72" s="5"/>
      <c r="AL72" s="5"/>
      <c r="AM72" s="5" t="s">
        <v>344</v>
      </c>
      <c r="AN72" s="5"/>
    </row>
    <row r="73" spans="1:40" ht="24" x14ac:dyDescent="0.35">
      <c r="A73" s="7" t="s">
        <v>38</v>
      </c>
      <c r="B73" s="5"/>
      <c r="C73" s="5"/>
      <c r="D73" s="5" t="s">
        <v>345</v>
      </c>
      <c r="E73" s="5" t="s">
        <v>346</v>
      </c>
      <c r="F73" s="5" t="s">
        <v>347</v>
      </c>
      <c r="G73" s="5" t="s">
        <v>53</v>
      </c>
      <c r="H73" s="5" t="s">
        <v>229</v>
      </c>
      <c r="I73" s="8">
        <v>46055</v>
      </c>
      <c r="J73" s="8">
        <v>47151</v>
      </c>
      <c r="K73" s="5" t="s">
        <v>44</v>
      </c>
      <c r="L73" s="5" t="s">
        <v>45</v>
      </c>
      <c r="M73" s="5" t="s">
        <v>46</v>
      </c>
      <c r="N73" s="5"/>
      <c r="O73" s="5"/>
      <c r="P73" s="5"/>
      <c r="Q73" s="5"/>
      <c r="R73" s="5"/>
      <c r="S73" s="5" t="s">
        <v>192</v>
      </c>
      <c r="T73" s="5"/>
      <c r="U73" s="5">
        <v>4</v>
      </c>
      <c r="V73" s="5">
        <v>1</v>
      </c>
      <c r="W73" s="5">
        <v>3</v>
      </c>
      <c r="X73" s="5">
        <v>0</v>
      </c>
      <c r="Y73" s="5">
        <v>0</v>
      </c>
      <c r="Z73" s="18"/>
      <c r="AA73" s="5">
        <v>0</v>
      </c>
      <c r="AB73" s="5">
        <v>0</v>
      </c>
      <c r="AC73" s="5">
        <v>3</v>
      </c>
      <c r="AD73" s="5">
        <v>0</v>
      </c>
      <c r="AE73" s="5">
        <v>0</v>
      </c>
      <c r="AF73" s="10">
        <f t="shared" si="2"/>
        <v>3</v>
      </c>
      <c r="AG73" s="7"/>
      <c r="AH73" s="7"/>
      <c r="AI73" s="5"/>
      <c r="AJ73" s="5"/>
      <c r="AK73" s="5"/>
      <c r="AL73" s="5"/>
      <c r="AM73" s="5" t="s">
        <v>81</v>
      </c>
      <c r="AN73" s="5"/>
    </row>
    <row r="74" spans="1:40" ht="48" x14ac:dyDescent="0.35">
      <c r="A74" s="5" t="s">
        <v>38</v>
      </c>
      <c r="B74" s="5"/>
      <c r="C74" s="5"/>
      <c r="D74" s="5" t="s">
        <v>348</v>
      </c>
      <c r="E74" s="6" t="s">
        <v>349</v>
      </c>
      <c r="F74" s="5" t="s">
        <v>350</v>
      </c>
      <c r="G74" s="5" t="s">
        <v>42</v>
      </c>
      <c r="H74" s="5" t="s">
        <v>43</v>
      </c>
      <c r="I74" s="8">
        <v>46014</v>
      </c>
      <c r="J74" s="8">
        <v>47110</v>
      </c>
      <c r="K74" s="5" t="s">
        <v>44</v>
      </c>
      <c r="L74" s="5" t="s">
        <v>45</v>
      </c>
      <c r="M74" s="5" t="s">
        <v>46</v>
      </c>
      <c r="N74" s="5" t="s">
        <v>47</v>
      </c>
      <c r="O74" s="5"/>
      <c r="P74" s="5"/>
      <c r="Q74" s="5"/>
      <c r="R74" s="5"/>
      <c r="S74" s="5" t="s">
        <v>48</v>
      </c>
      <c r="T74" s="5"/>
      <c r="U74" s="5">
        <v>1</v>
      </c>
      <c r="V74" s="5">
        <v>0</v>
      </c>
      <c r="W74" s="5">
        <v>1</v>
      </c>
      <c r="X74" s="5">
        <v>0</v>
      </c>
      <c r="Y74" s="5">
        <v>0</v>
      </c>
      <c r="Z74" s="18"/>
      <c r="AA74" s="5">
        <v>1</v>
      </c>
      <c r="AB74" s="5">
        <v>0</v>
      </c>
      <c r="AC74" s="5">
        <v>0</v>
      </c>
      <c r="AD74" s="5">
        <v>0</v>
      </c>
      <c r="AE74" s="5">
        <v>0</v>
      </c>
      <c r="AF74" s="10">
        <f t="shared" si="2"/>
        <v>1</v>
      </c>
      <c r="AG74" s="7"/>
      <c r="AH74" s="7"/>
      <c r="AI74" s="5"/>
      <c r="AJ74" s="5"/>
      <c r="AK74" s="5"/>
      <c r="AL74" s="5"/>
      <c r="AM74" s="5" t="s">
        <v>351</v>
      </c>
      <c r="AN74" s="5"/>
    </row>
    <row r="75" spans="1:40" ht="24" x14ac:dyDescent="0.35">
      <c r="A75" s="7" t="s">
        <v>38</v>
      </c>
      <c r="B75" s="5"/>
      <c r="C75" s="5"/>
      <c r="D75" s="5" t="s">
        <v>352</v>
      </c>
      <c r="E75" s="5" t="s">
        <v>353</v>
      </c>
      <c r="F75" s="5" t="s">
        <v>354</v>
      </c>
      <c r="G75" s="5" t="s">
        <v>53</v>
      </c>
      <c r="H75" s="5" t="s">
        <v>281</v>
      </c>
      <c r="I75" s="8">
        <v>45995</v>
      </c>
      <c r="J75" s="8">
        <v>47091</v>
      </c>
      <c r="K75" s="5" t="s">
        <v>44</v>
      </c>
      <c r="L75" s="5" t="s">
        <v>45</v>
      </c>
      <c r="M75" s="5" t="s">
        <v>46</v>
      </c>
      <c r="N75" s="5"/>
      <c r="O75" s="5"/>
      <c r="P75" s="5"/>
      <c r="Q75" s="5"/>
      <c r="R75" s="5"/>
      <c r="S75" s="5" t="s">
        <v>258</v>
      </c>
      <c r="T75" s="5"/>
      <c r="U75" s="5">
        <v>1</v>
      </c>
      <c r="V75" s="5">
        <v>0</v>
      </c>
      <c r="W75" s="5">
        <v>1</v>
      </c>
      <c r="X75" s="5">
        <v>0</v>
      </c>
      <c r="Y75" s="5">
        <v>0</v>
      </c>
      <c r="Z75" s="18"/>
      <c r="AA75" s="5">
        <v>0</v>
      </c>
      <c r="AB75" s="5">
        <v>1</v>
      </c>
      <c r="AC75" s="5">
        <v>0</v>
      </c>
      <c r="AD75" s="5">
        <v>0</v>
      </c>
      <c r="AE75" s="5">
        <v>0</v>
      </c>
      <c r="AF75" s="10">
        <f t="shared" si="2"/>
        <v>1</v>
      </c>
      <c r="AG75" s="7"/>
      <c r="AH75" s="7"/>
      <c r="AI75" s="5"/>
      <c r="AJ75" s="5"/>
      <c r="AK75" s="5"/>
      <c r="AL75" s="5"/>
      <c r="AM75" s="5" t="s">
        <v>81</v>
      </c>
      <c r="AN75" s="5"/>
    </row>
    <row r="76" spans="1:40" ht="48" x14ac:dyDescent="0.35">
      <c r="A76" s="7" t="s">
        <v>38</v>
      </c>
      <c r="B76" s="5"/>
      <c r="C76" s="5"/>
      <c r="D76" s="5" t="s">
        <v>355</v>
      </c>
      <c r="E76" s="5" t="s">
        <v>356</v>
      </c>
      <c r="F76" s="5" t="s">
        <v>357</v>
      </c>
      <c r="G76" s="5" t="s">
        <v>53</v>
      </c>
      <c r="H76" s="5" t="s">
        <v>281</v>
      </c>
      <c r="I76" s="8">
        <v>45888</v>
      </c>
      <c r="J76" s="8">
        <v>46984</v>
      </c>
      <c r="K76" s="5" t="s">
        <v>44</v>
      </c>
      <c r="L76" s="5" t="s">
        <v>55</v>
      </c>
      <c r="M76" s="5" t="s">
        <v>56</v>
      </c>
      <c r="N76" s="5"/>
      <c r="O76" s="5"/>
      <c r="P76" s="5"/>
      <c r="Q76" s="5"/>
      <c r="R76" s="5"/>
      <c r="S76" s="5" t="s">
        <v>48</v>
      </c>
      <c r="T76" s="5"/>
      <c r="U76" s="5">
        <v>1</v>
      </c>
      <c r="V76" s="5">
        <v>0</v>
      </c>
      <c r="W76" s="5">
        <v>1</v>
      </c>
      <c r="X76" s="5">
        <v>0</v>
      </c>
      <c r="Y76" s="5">
        <v>0</v>
      </c>
      <c r="Z76" s="18"/>
      <c r="AA76" s="5">
        <v>0</v>
      </c>
      <c r="AB76" s="5">
        <v>1</v>
      </c>
      <c r="AC76" s="5">
        <v>0</v>
      </c>
      <c r="AD76" s="5">
        <v>0</v>
      </c>
      <c r="AE76" s="5">
        <v>0</v>
      </c>
      <c r="AF76" s="10">
        <f t="shared" si="2"/>
        <v>1</v>
      </c>
      <c r="AG76" s="7"/>
      <c r="AH76" s="7"/>
      <c r="AI76" s="5"/>
      <c r="AJ76" s="5"/>
      <c r="AK76" s="5"/>
      <c r="AL76" s="5"/>
      <c r="AM76" s="5" t="s">
        <v>81</v>
      </c>
      <c r="AN76" s="5"/>
    </row>
    <row r="77" spans="1:40" ht="48" x14ac:dyDescent="0.35">
      <c r="A77" s="5" t="s">
        <v>38</v>
      </c>
      <c r="B77" s="5"/>
      <c r="C77" s="5"/>
      <c r="D77" s="5" t="s">
        <v>358</v>
      </c>
      <c r="E77" s="5" t="s">
        <v>359</v>
      </c>
      <c r="F77" s="5" t="s">
        <v>360</v>
      </c>
      <c r="G77" s="5" t="s">
        <v>53</v>
      </c>
      <c r="H77" s="5" t="s">
        <v>99</v>
      </c>
      <c r="I77" s="8">
        <v>45888</v>
      </c>
      <c r="J77" s="8">
        <v>46984</v>
      </c>
      <c r="K77" s="5" t="s">
        <v>44</v>
      </c>
      <c r="L77" s="5" t="s">
        <v>45</v>
      </c>
      <c r="M77" s="5" t="s">
        <v>46</v>
      </c>
      <c r="N77" s="5"/>
      <c r="O77" s="5"/>
      <c r="P77" s="5"/>
      <c r="Q77" s="5"/>
      <c r="R77" s="5"/>
      <c r="S77" s="5" t="s">
        <v>48</v>
      </c>
      <c r="T77" s="5"/>
      <c r="U77" s="5">
        <v>1</v>
      </c>
      <c r="V77" s="5">
        <v>0</v>
      </c>
      <c r="W77" s="5">
        <v>1</v>
      </c>
      <c r="X77" s="5">
        <v>0</v>
      </c>
      <c r="Y77" s="5">
        <v>0</v>
      </c>
      <c r="Z77" s="18"/>
      <c r="AA77" s="5">
        <v>0</v>
      </c>
      <c r="AB77" s="5">
        <v>1</v>
      </c>
      <c r="AC77" s="5">
        <v>0</v>
      </c>
      <c r="AD77" s="5">
        <v>0</v>
      </c>
      <c r="AE77" s="5">
        <v>0</v>
      </c>
      <c r="AF77" s="10">
        <f t="shared" si="2"/>
        <v>1</v>
      </c>
      <c r="AG77" s="7"/>
      <c r="AH77" s="7"/>
      <c r="AI77" s="5"/>
      <c r="AJ77" s="5"/>
      <c r="AK77" s="5"/>
      <c r="AL77" s="5"/>
      <c r="AM77" s="5" t="s">
        <v>361</v>
      </c>
      <c r="AN77" s="5"/>
    </row>
    <row r="78" spans="1:40" ht="48" x14ac:dyDescent="0.35">
      <c r="A78" s="7" t="s">
        <v>38</v>
      </c>
      <c r="B78" s="5"/>
      <c r="C78" s="5"/>
      <c r="D78" s="5" t="s">
        <v>362</v>
      </c>
      <c r="E78" s="5" t="s">
        <v>363</v>
      </c>
      <c r="F78" s="5" t="s">
        <v>364</v>
      </c>
      <c r="G78" s="5" t="s">
        <v>53</v>
      </c>
      <c r="H78" s="5" t="s">
        <v>43</v>
      </c>
      <c r="I78" s="8">
        <v>45870</v>
      </c>
      <c r="J78" s="8">
        <v>46966</v>
      </c>
      <c r="K78" s="5" t="s">
        <v>44</v>
      </c>
      <c r="L78" s="5" t="s">
        <v>45</v>
      </c>
      <c r="M78" s="5" t="s">
        <v>46</v>
      </c>
      <c r="N78" s="5"/>
      <c r="O78" s="5"/>
      <c r="P78" s="5"/>
      <c r="Q78" s="5"/>
      <c r="R78" s="5"/>
      <c r="S78" s="5" t="s">
        <v>48</v>
      </c>
      <c r="T78" s="5"/>
      <c r="U78" s="5">
        <v>1</v>
      </c>
      <c r="V78" s="5">
        <v>0</v>
      </c>
      <c r="W78" s="5">
        <v>1</v>
      </c>
      <c r="X78" s="5">
        <v>0</v>
      </c>
      <c r="Y78" s="5">
        <v>0</v>
      </c>
      <c r="Z78" s="18"/>
      <c r="AA78" s="5">
        <v>0</v>
      </c>
      <c r="AB78" s="5">
        <v>1</v>
      </c>
      <c r="AC78" s="5">
        <v>0</v>
      </c>
      <c r="AD78" s="5">
        <v>0</v>
      </c>
      <c r="AE78" s="5">
        <v>0</v>
      </c>
      <c r="AF78" s="10">
        <f t="shared" si="2"/>
        <v>1</v>
      </c>
      <c r="AG78" s="7"/>
      <c r="AH78" s="7"/>
      <c r="AI78" s="5"/>
      <c r="AJ78" s="5"/>
      <c r="AK78" s="5"/>
      <c r="AL78" s="5"/>
      <c r="AM78" s="5" t="s">
        <v>81</v>
      </c>
      <c r="AN78" s="5"/>
    </row>
    <row r="79" spans="1:40" ht="24" x14ac:dyDescent="0.35">
      <c r="A79" s="5" t="s">
        <v>38</v>
      </c>
      <c r="B79" s="5"/>
      <c r="C79" s="5"/>
      <c r="D79" s="5" t="s">
        <v>365</v>
      </c>
      <c r="E79" s="5" t="s">
        <v>366</v>
      </c>
      <c r="F79" s="5" t="s">
        <v>367</v>
      </c>
      <c r="G79" s="5" t="s">
        <v>53</v>
      </c>
      <c r="H79" s="5" t="s">
        <v>119</v>
      </c>
      <c r="I79" s="8" t="s">
        <v>368</v>
      </c>
      <c r="J79" s="8">
        <v>46971</v>
      </c>
      <c r="K79" s="5" t="s">
        <v>44</v>
      </c>
      <c r="L79" s="5" t="s">
        <v>45</v>
      </c>
      <c r="M79" s="5" t="s">
        <v>46</v>
      </c>
      <c r="N79" s="5"/>
      <c r="O79" s="5"/>
      <c r="P79" s="5"/>
      <c r="Q79" s="5"/>
      <c r="R79" s="5"/>
      <c r="S79" s="5" t="s">
        <v>258</v>
      </c>
      <c r="T79" s="5"/>
      <c r="U79" s="5">
        <v>1</v>
      </c>
      <c r="V79" s="5">
        <v>0</v>
      </c>
      <c r="W79" s="5">
        <v>1</v>
      </c>
      <c r="X79" s="5">
        <v>0</v>
      </c>
      <c r="Y79" s="5">
        <v>0</v>
      </c>
      <c r="Z79" s="18"/>
      <c r="AA79" s="5">
        <v>0</v>
      </c>
      <c r="AB79" s="5">
        <v>0</v>
      </c>
      <c r="AC79" s="5">
        <v>1</v>
      </c>
      <c r="AD79" s="5">
        <v>0</v>
      </c>
      <c r="AE79" s="5">
        <v>0</v>
      </c>
      <c r="AF79" s="10">
        <f t="shared" si="2"/>
        <v>1</v>
      </c>
      <c r="AG79" s="7"/>
      <c r="AH79" s="7"/>
      <c r="AI79" s="5"/>
      <c r="AJ79" s="5"/>
      <c r="AK79" s="5"/>
      <c r="AL79" s="5"/>
      <c r="AM79" s="5" t="s">
        <v>369</v>
      </c>
      <c r="AN79" s="5"/>
    </row>
    <row r="80" spans="1:40" ht="48" x14ac:dyDescent="0.35">
      <c r="A80" s="5" t="s">
        <v>70</v>
      </c>
      <c r="B80" s="5"/>
      <c r="C80" s="5"/>
      <c r="D80" s="5" t="s">
        <v>370</v>
      </c>
      <c r="E80" s="5" t="s">
        <v>371</v>
      </c>
      <c r="F80" s="5" t="s">
        <v>372</v>
      </c>
      <c r="G80" s="5" t="s">
        <v>53</v>
      </c>
      <c r="H80" s="5" t="s">
        <v>99</v>
      </c>
      <c r="I80" s="8">
        <v>45848</v>
      </c>
      <c r="J80" s="8">
        <v>46944</v>
      </c>
      <c r="K80" s="5" t="s">
        <v>44</v>
      </c>
      <c r="L80" s="5" t="s">
        <v>45</v>
      </c>
      <c r="M80" s="5" t="s">
        <v>46</v>
      </c>
      <c r="N80" s="5"/>
      <c r="O80" s="5"/>
      <c r="P80" s="5"/>
      <c r="Q80" s="5"/>
      <c r="R80" s="5"/>
      <c r="S80" s="5" t="s">
        <v>48</v>
      </c>
      <c r="T80" s="5"/>
      <c r="U80" s="5">
        <v>25</v>
      </c>
      <c r="V80" s="5">
        <v>0</v>
      </c>
      <c r="W80" s="5">
        <v>25</v>
      </c>
      <c r="X80" s="5">
        <v>0</v>
      </c>
      <c r="Y80" s="5">
        <v>0</v>
      </c>
      <c r="Z80" s="9"/>
      <c r="AA80" s="5">
        <v>0</v>
      </c>
      <c r="AB80" s="5">
        <v>0</v>
      </c>
      <c r="AC80" s="5"/>
      <c r="AD80" s="5">
        <v>0</v>
      </c>
      <c r="AE80" s="5">
        <v>0</v>
      </c>
      <c r="AF80" s="10">
        <f t="shared" si="2"/>
        <v>0</v>
      </c>
      <c r="AG80" s="7"/>
      <c r="AH80" s="7"/>
      <c r="AI80" s="5"/>
      <c r="AJ80" s="5"/>
      <c r="AK80" s="5"/>
      <c r="AL80" s="5"/>
      <c r="AM80" s="5" t="s">
        <v>373</v>
      </c>
      <c r="AN80" s="5"/>
    </row>
    <row r="81" spans="1:40" ht="48" x14ac:dyDescent="0.35">
      <c r="A81" s="7" t="s">
        <v>38</v>
      </c>
      <c r="B81" s="5"/>
      <c r="C81" s="5"/>
      <c r="D81" s="5" t="s">
        <v>374</v>
      </c>
      <c r="E81" s="5" t="s">
        <v>375</v>
      </c>
      <c r="F81" s="5" t="s">
        <v>376</v>
      </c>
      <c r="G81" s="5" t="s">
        <v>53</v>
      </c>
      <c r="H81" s="5" t="s">
        <v>139</v>
      </c>
      <c r="I81" s="8">
        <v>45828</v>
      </c>
      <c r="J81" s="8">
        <v>46924</v>
      </c>
      <c r="K81" s="5" t="s">
        <v>44</v>
      </c>
      <c r="L81" s="5" t="s">
        <v>45</v>
      </c>
      <c r="M81" s="5" t="s">
        <v>46</v>
      </c>
      <c r="N81" s="5"/>
      <c r="O81" s="5"/>
      <c r="P81" s="5"/>
      <c r="Q81" s="5"/>
      <c r="R81" s="5"/>
      <c r="S81" s="5" t="s">
        <v>48</v>
      </c>
      <c r="T81" s="5"/>
      <c r="U81" s="5">
        <v>1</v>
      </c>
      <c r="V81" s="5">
        <v>0</v>
      </c>
      <c r="W81" s="5">
        <v>1</v>
      </c>
      <c r="X81" s="5">
        <v>0</v>
      </c>
      <c r="Y81" s="5">
        <v>0</v>
      </c>
      <c r="Z81" s="18"/>
      <c r="AA81" s="5">
        <v>0</v>
      </c>
      <c r="AB81" s="5">
        <v>1</v>
      </c>
      <c r="AC81" s="5">
        <v>0</v>
      </c>
      <c r="AD81" s="5">
        <v>0</v>
      </c>
      <c r="AE81" s="5">
        <v>0</v>
      </c>
      <c r="AF81" s="10">
        <f t="shared" si="2"/>
        <v>1</v>
      </c>
      <c r="AG81" s="19"/>
      <c r="AH81" s="7"/>
      <c r="AI81" s="5"/>
      <c r="AJ81" s="5"/>
      <c r="AK81" s="5"/>
      <c r="AL81" s="5"/>
      <c r="AM81" s="5" t="s">
        <v>377</v>
      </c>
      <c r="AN81" s="5"/>
    </row>
    <row r="82" spans="1:40" ht="48" x14ac:dyDescent="0.35">
      <c r="A82" s="7" t="s">
        <v>38</v>
      </c>
      <c r="B82" s="5"/>
      <c r="C82" s="5"/>
      <c r="D82" s="5" t="s">
        <v>378</v>
      </c>
      <c r="E82" s="5" t="s">
        <v>379</v>
      </c>
      <c r="F82" s="5" t="s">
        <v>380</v>
      </c>
      <c r="G82" s="5" t="s">
        <v>53</v>
      </c>
      <c r="H82" s="5" t="s">
        <v>139</v>
      </c>
      <c r="I82" s="8">
        <v>46083</v>
      </c>
      <c r="J82" s="8">
        <v>46814</v>
      </c>
      <c r="K82" s="5" t="s">
        <v>44</v>
      </c>
      <c r="L82" s="5" t="s">
        <v>45</v>
      </c>
      <c r="M82" s="5" t="s">
        <v>46</v>
      </c>
      <c r="N82" s="5"/>
      <c r="O82" s="5"/>
      <c r="P82" s="5"/>
      <c r="Q82" s="5"/>
      <c r="R82" s="5"/>
      <c r="S82" s="5" t="s">
        <v>48</v>
      </c>
      <c r="T82" s="5"/>
      <c r="U82" s="5">
        <v>2</v>
      </c>
      <c r="V82" s="5">
        <v>0</v>
      </c>
      <c r="W82" s="5">
        <v>2</v>
      </c>
      <c r="X82" s="5">
        <v>0</v>
      </c>
      <c r="Y82" s="5">
        <v>0</v>
      </c>
      <c r="Z82" s="18"/>
      <c r="AA82" s="5">
        <v>0</v>
      </c>
      <c r="AB82" s="5">
        <v>0</v>
      </c>
      <c r="AC82" s="5">
        <v>2</v>
      </c>
      <c r="AD82" s="5">
        <v>0</v>
      </c>
      <c r="AE82" s="5">
        <v>0</v>
      </c>
      <c r="AF82" s="10">
        <f>SUM(AA82:AE82)</f>
        <v>2</v>
      </c>
      <c r="AG82" s="7"/>
      <c r="AH82" s="7"/>
      <c r="AI82" s="5"/>
      <c r="AJ82" s="5"/>
      <c r="AK82" s="5"/>
      <c r="AL82" s="5"/>
      <c r="AM82" s="5" t="s">
        <v>377</v>
      </c>
      <c r="AN82" s="5"/>
    </row>
    <row r="83" spans="1:40" ht="48" x14ac:dyDescent="0.35">
      <c r="A83" s="7" t="s">
        <v>38</v>
      </c>
      <c r="B83" s="5"/>
      <c r="C83" s="5"/>
      <c r="D83" s="5" t="s">
        <v>381</v>
      </c>
      <c r="E83" s="5" t="s">
        <v>382</v>
      </c>
      <c r="F83" s="5" t="s">
        <v>383</v>
      </c>
      <c r="G83" s="5" t="s">
        <v>42</v>
      </c>
      <c r="H83" s="5" t="s">
        <v>139</v>
      </c>
      <c r="I83" s="8">
        <v>45603</v>
      </c>
      <c r="J83" s="8">
        <v>47064</v>
      </c>
      <c r="K83" s="5" t="s">
        <v>44</v>
      </c>
      <c r="L83" s="5" t="s">
        <v>45</v>
      </c>
      <c r="M83" s="5" t="s">
        <v>46</v>
      </c>
      <c r="N83" s="5"/>
      <c r="O83" s="5"/>
      <c r="P83" s="5"/>
      <c r="Q83" s="5"/>
      <c r="R83" s="5"/>
      <c r="S83" s="5" t="s">
        <v>48</v>
      </c>
      <c r="T83" s="5"/>
      <c r="U83" s="5">
        <v>2</v>
      </c>
      <c r="V83" s="5">
        <v>0</v>
      </c>
      <c r="W83" s="5">
        <v>2</v>
      </c>
      <c r="X83" s="5">
        <v>2</v>
      </c>
      <c r="Y83" s="5">
        <v>2</v>
      </c>
      <c r="Z83" s="18"/>
      <c r="AA83" s="5">
        <v>2</v>
      </c>
      <c r="AB83" s="5">
        <v>0</v>
      </c>
      <c r="AC83" s="5">
        <v>0</v>
      </c>
      <c r="AD83" s="5">
        <v>0</v>
      </c>
      <c r="AE83" s="5">
        <v>0</v>
      </c>
      <c r="AF83" s="10">
        <f t="shared" si="2"/>
        <v>2</v>
      </c>
      <c r="AG83" s="7"/>
      <c r="AH83" s="7"/>
      <c r="AI83" s="5"/>
      <c r="AJ83" s="5"/>
      <c r="AK83" s="5"/>
      <c r="AL83" s="5"/>
      <c r="AM83" s="5" t="s">
        <v>384</v>
      </c>
      <c r="AN83" s="5"/>
    </row>
    <row r="84" spans="1:40" ht="48" x14ac:dyDescent="0.35">
      <c r="A84" s="7" t="s">
        <v>38</v>
      </c>
      <c r="B84" s="5"/>
      <c r="C84" s="5"/>
      <c r="D84" s="5" t="s">
        <v>385</v>
      </c>
      <c r="E84" s="5" t="s">
        <v>386</v>
      </c>
      <c r="F84" s="5" t="s">
        <v>387</v>
      </c>
      <c r="G84" s="5" t="s">
        <v>53</v>
      </c>
      <c r="H84" s="5" t="s">
        <v>119</v>
      </c>
      <c r="I84" s="8">
        <v>45835</v>
      </c>
      <c r="J84" s="8">
        <v>46931</v>
      </c>
      <c r="K84" s="5" t="s">
        <v>44</v>
      </c>
      <c r="L84" s="5" t="s">
        <v>45</v>
      </c>
      <c r="M84" s="5" t="s">
        <v>46</v>
      </c>
      <c r="N84" s="5"/>
      <c r="O84" s="5"/>
      <c r="P84" s="5"/>
      <c r="Q84" s="5"/>
      <c r="R84" s="5"/>
      <c r="S84" s="5" t="s">
        <v>48</v>
      </c>
      <c r="T84" s="5"/>
      <c r="U84" s="5">
        <v>2</v>
      </c>
      <c r="V84" s="5">
        <v>0</v>
      </c>
      <c r="W84" s="5">
        <v>2</v>
      </c>
      <c r="X84" s="5">
        <v>0</v>
      </c>
      <c r="Y84" s="5">
        <v>0</v>
      </c>
      <c r="Z84" s="18"/>
      <c r="AA84" s="5">
        <v>0</v>
      </c>
      <c r="AB84" s="5">
        <v>2</v>
      </c>
      <c r="AC84" s="5">
        <v>0</v>
      </c>
      <c r="AD84" s="5">
        <v>0</v>
      </c>
      <c r="AE84" s="5">
        <v>0</v>
      </c>
      <c r="AF84" s="10">
        <f t="shared" si="2"/>
        <v>2</v>
      </c>
      <c r="AG84" s="7"/>
      <c r="AH84" s="7"/>
      <c r="AI84" s="5"/>
      <c r="AJ84" s="5"/>
      <c r="AK84" s="5"/>
      <c r="AL84" s="5"/>
      <c r="AM84" s="5" t="s">
        <v>81</v>
      </c>
      <c r="AN84" s="5"/>
    </row>
    <row r="85" spans="1:40" ht="48" x14ac:dyDescent="0.35">
      <c r="A85" s="7" t="s">
        <v>38</v>
      </c>
      <c r="B85" s="5"/>
      <c r="C85" s="5"/>
      <c r="D85" s="5" t="s">
        <v>388</v>
      </c>
      <c r="E85" s="5" t="s">
        <v>389</v>
      </c>
      <c r="F85" s="5" t="s">
        <v>390</v>
      </c>
      <c r="G85" s="5" t="s">
        <v>53</v>
      </c>
      <c r="H85" s="5" t="s">
        <v>165</v>
      </c>
      <c r="I85" s="8">
        <v>45757</v>
      </c>
      <c r="J85" s="8">
        <v>46853</v>
      </c>
      <c r="K85" s="5" t="s">
        <v>44</v>
      </c>
      <c r="L85" s="5" t="s">
        <v>45</v>
      </c>
      <c r="M85" s="5" t="s">
        <v>46</v>
      </c>
      <c r="N85" s="5"/>
      <c r="O85" s="5"/>
      <c r="P85" s="5"/>
      <c r="Q85" s="5"/>
      <c r="R85" s="5"/>
      <c r="S85" s="5" t="s">
        <v>48</v>
      </c>
      <c r="T85" s="5"/>
      <c r="U85" s="5">
        <v>6</v>
      </c>
      <c r="V85" s="5">
        <v>0</v>
      </c>
      <c r="W85" s="5">
        <v>6</v>
      </c>
      <c r="X85" s="5">
        <v>0</v>
      </c>
      <c r="Y85" s="5">
        <v>0</v>
      </c>
      <c r="Z85" s="18"/>
      <c r="AA85" s="5">
        <v>0</v>
      </c>
      <c r="AB85" s="5">
        <v>6</v>
      </c>
      <c r="AC85" s="5">
        <v>0</v>
      </c>
      <c r="AD85" s="5">
        <v>0</v>
      </c>
      <c r="AE85" s="5">
        <v>0</v>
      </c>
      <c r="AF85" s="10">
        <f t="shared" si="2"/>
        <v>6</v>
      </c>
      <c r="AG85" s="7"/>
      <c r="AH85" s="7"/>
      <c r="AI85" s="5"/>
      <c r="AJ85" s="5"/>
      <c r="AK85" s="5"/>
      <c r="AL85" s="5"/>
      <c r="AM85" s="5" t="s">
        <v>81</v>
      </c>
      <c r="AN85" s="5"/>
    </row>
    <row r="86" spans="1:40" ht="48" x14ac:dyDescent="0.35">
      <c r="A86" s="7" t="s">
        <v>38</v>
      </c>
      <c r="B86" s="5"/>
      <c r="C86" s="5"/>
      <c r="D86" s="5" t="s">
        <v>391</v>
      </c>
      <c r="E86" s="5" t="s">
        <v>392</v>
      </c>
      <c r="F86" s="5" t="s">
        <v>393</v>
      </c>
      <c r="G86" s="5" t="s">
        <v>53</v>
      </c>
      <c r="H86" s="5" t="s">
        <v>165</v>
      </c>
      <c r="I86" s="8">
        <v>45757</v>
      </c>
      <c r="J86" s="8">
        <v>46853</v>
      </c>
      <c r="K86" s="5" t="s">
        <v>44</v>
      </c>
      <c r="L86" s="5" t="s">
        <v>45</v>
      </c>
      <c r="M86" s="5" t="s">
        <v>46</v>
      </c>
      <c r="N86" s="5"/>
      <c r="O86" s="5"/>
      <c r="P86" s="5"/>
      <c r="Q86" s="5"/>
      <c r="R86" s="5"/>
      <c r="S86" s="5" t="s">
        <v>48</v>
      </c>
      <c r="T86" s="5"/>
      <c r="U86" s="5">
        <v>4</v>
      </c>
      <c r="V86" s="5">
        <v>0</v>
      </c>
      <c r="W86" s="5">
        <v>4</v>
      </c>
      <c r="X86" s="5">
        <v>0</v>
      </c>
      <c r="Y86" s="5">
        <v>0</v>
      </c>
      <c r="Z86" s="18"/>
      <c r="AA86" s="5">
        <v>0</v>
      </c>
      <c r="AB86" s="5">
        <v>4</v>
      </c>
      <c r="AC86" s="5">
        <v>0</v>
      </c>
      <c r="AD86" s="5">
        <v>0</v>
      </c>
      <c r="AE86" s="5">
        <v>0</v>
      </c>
      <c r="AF86" s="10">
        <f t="shared" si="2"/>
        <v>4</v>
      </c>
      <c r="AG86" s="7"/>
      <c r="AH86" s="7"/>
      <c r="AI86" s="5"/>
      <c r="AJ86" s="5"/>
      <c r="AK86" s="5"/>
      <c r="AL86" s="5"/>
      <c r="AM86" s="5" t="s">
        <v>81</v>
      </c>
      <c r="AN86" s="5"/>
    </row>
    <row r="87" spans="1:40" ht="24" x14ac:dyDescent="0.35">
      <c r="A87" s="7" t="s">
        <v>38</v>
      </c>
      <c r="B87" s="5"/>
      <c r="C87" s="5"/>
      <c r="D87" s="8">
        <v>45981</v>
      </c>
      <c r="E87" s="5" t="s">
        <v>394</v>
      </c>
      <c r="F87" s="5" t="s">
        <v>395</v>
      </c>
      <c r="G87" s="5" t="s">
        <v>85</v>
      </c>
      <c r="H87" s="5" t="s">
        <v>396</v>
      </c>
      <c r="I87" s="8">
        <v>45981</v>
      </c>
      <c r="J87" s="8">
        <v>45981</v>
      </c>
      <c r="K87" s="5" t="s">
        <v>44</v>
      </c>
      <c r="L87" s="5" t="s">
        <v>45</v>
      </c>
      <c r="M87" s="5" t="s">
        <v>46</v>
      </c>
      <c r="N87" s="5"/>
      <c r="O87" s="5"/>
      <c r="P87" s="5"/>
      <c r="Q87" s="5"/>
      <c r="R87" s="5"/>
      <c r="S87" s="5" t="s">
        <v>166</v>
      </c>
      <c r="T87" s="5"/>
      <c r="U87" s="5">
        <v>1</v>
      </c>
      <c r="V87" s="5">
        <v>0</v>
      </c>
      <c r="W87" s="5">
        <v>1</v>
      </c>
      <c r="X87" s="5">
        <v>0</v>
      </c>
      <c r="Y87" s="5">
        <v>0</v>
      </c>
      <c r="Z87" s="18"/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10">
        <f t="shared" si="2"/>
        <v>0</v>
      </c>
      <c r="AG87" s="7"/>
      <c r="AH87" s="7"/>
      <c r="AI87" s="5">
        <v>1</v>
      </c>
      <c r="AJ87" s="5">
        <v>1</v>
      </c>
      <c r="AK87" s="5"/>
      <c r="AL87" s="5"/>
      <c r="AM87" s="5" t="s">
        <v>85</v>
      </c>
      <c r="AN87" s="5"/>
    </row>
    <row r="88" spans="1:40" ht="48" x14ac:dyDescent="0.35">
      <c r="A88" s="7" t="s">
        <v>38</v>
      </c>
      <c r="B88" s="5"/>
      <c r="C88" s="5"/>
      <c r="D88" s="5" t="s">
        <v>397</v>
      </c>
      <c r="E88" s="5" t="s">
        <v>398</v>
      </c>
      <c r="F88" s="5" t="s">
        <v>399</v>
      </c>
      <c r="G88" s="5" t="s">
        <v>42</v>
      </c>
      <c r="H88" s="5" t="s">
        <v>257</v>
      </c>
      <c r="I88" s="8">
        <v>45712</v>
      </c>
      <c r="J88" s="8">
        <v>46807</v>
      </c>
      <c r="K88" s="5" t="s">
        <v>54</v>
      </c>
      <c r="L88" s="5" t="s">
        <v>45</v>
      </c>
      <c r="M88" s="5" t="s">
        <v>46</v>
      </c>
      <c r="N88" s="5"/>
      <c r="O88" s="5" t="s">
        <v>120</v>
      </c>
      <c r="P88" s="5"/>
      <c r="Q88" s="5"/>
      <c r="R88" s="5"/>
      <c r="S88" s="5" t="s">
        <v>48</v>
      </c>
      <c r="T88" s="5"/>
      <c r="U88" s="5">
        <v>1</v>
      </c>
      <c r="V88" s="5">
        <v>0</v>
      </c>
      <c r="W88" s="5">
        <v>1</v>
      </c>
      <c r="X88" s="5">
        <v>0</v>
      </c>
      <c r="Y88" s="5">
        <v>0</v>
      </c>
      <c r="Z88" s="18"/>
      <c r="AA88" s="5">
        <v>0</v>
      </c>
      <c r="AB88" s="5">
        <v>1</v>
      </c>
      <c r="AC88" s="5">
        <v>0</v>
      </c>
      <c r="AD88" s="5">
        <v>0</v>
      </c>
      <c r="AE88" s="5">
        <v>0</v>
      </c>
      <c r="AF88" s="10">
        <f t="shared" si="2"/>
        <v>1</v>
      </c>
      <c r="AG88" s="7"/>
      <c r="AH88" s="7"/>
      <c r="AI88" s="5"/>
      <c r="AJ88" s="5"/>
      <c r="AK88" s="5"/>
      <c r="AL88" s="5"/>
      <c r="AM88" s="5" t="s">
        <v>400</v>
      </c>
      <c r="AN88" s="5"/>
    </row>
    <row r="89" spans="1:40" ht="24" x14ac:dyDescent="0.35">
      <c r="A89" s="7" t="s">
        <v>38</v>
      </c>
      <c r="B89" s="5"/>
      <c r="C89" s="5"/>
      <c r="D89" s="5" t="s">
        <v>401</v>
      </c>
      <c r="E89" s="5" t="s">
        <v>402</v>
      </c>
      <c r="F89" s="5" t="s">
        <v>403</v>
      </c>
      <c r="G89" s="5" t="s">
        <v>53</v>
      </c>
      <c r="H89" s="5" t="s">
        <v>257</v>
      </c>
      <c r="I89" s="8">
        <v>45951</v>
      </c>
      <c r="J89" s="8">
        <v>47047</v>
      </c>
      <c r="K89" s="5" t="s">
        <v>54</v>
      </c>
      <c r="L89" s="5" t="s">
        <v>45</v>
      </c>
      <c r="M89" s="5" t="s">
        <v>46</v>
      </c>
      <c r="N89" s="5"/>
      <c r="O89" s="5"/>
      <c r="P89" s="5"/>
      <c r="Q89" s="5"/>
      <c r="R89" s="5"/>
      <c r="S89" s="5" t="s">
        <v>258</v>
      </c>
      <c r="T89" s="5"/>
      <c r="U89" s="5">
        <v>1</v>
      </c>
      <c r="V89" s="5">
        <v>0</v>
      </c>
      <c r="W89" s="5">
        <v>1</v>
      </c>
      <c r="X89" s="5">
        <v>0</v>
      </c>
      <c r="Y89" s="5">
        <v>0</v>
      </c>
      <c r="Z89" s="18"/>
      <c r="AA89" s="5">
        <v>0</v>
      </c>
      <c r="AB89" s="5">
        <v>1</v>
      </c>
      <c r="AC89" s="5">
        <v>0</v>
      </c>
      <c r="AD89" s="5">
        <v>0</v>
      </c>
      <c r="AE89" s="5">
        <v>0</v>
      </c>
      <c r="AF89" s="10">
        <f t="shared" si="2"/>
        <v>1</v>
      </c>
      <c r="AG89" s="7"/>
      <c r="AH89" s="7"/>
      <c r="AI89" s="5"/>
      <c r="AJ89" s="5"/>
      <c r="AK89" s="5"/>
      <c r="AL89" s="5"/>
      <c r="AM89" s="5" t="s">
        <v>81</v>
      </c>
      <c r="AN89" s="5"/>
    </row>
    <row r="90" spans="1:40" ht="24" x14ac:dyDescent="0.35">
      <c r="A90" s="7" t="s">
        <v>38</v>
      </c>
      <c r="B90" s="5"/>
      <c r="C90" s="5"/>
      <c r="D90" s="5" t="s">
        <v>404</v>
      </c>
      <c r="E90" s="5" t="s">
        <v>405</v>
      </c>
      <c r="F90" s="5" t="s">
        <v>406</v>
      </c>
      <c r="G90" s="5" t="s">
        <v>53</v>
      </c>
      <c r="H90" s="5" t="s">
        <v>119</v>
      </c>
      <c r="I90" s="8">
        <v>45904</v>
      </c>
      <c r="J90" s="8">
        <v>47000</v>
      </c>
      <c r="K90" s="5" t="s">
        <v>44</v>
      </c>
      <c r="L90" s="5" t="s">
        <v>45</v>
      </c>
      <c r="M90" s="5" t="s">
        <v>46</v>
      </c>
      <c r="N90" s="5"/>
      <c r="O90" s="5"/>
      <c r="P90" s="5"/>
      <c r="Q90" s="5"/>
      <c r="R90" s="5"/>
      <c r="S90" s="5" t="s">
        <v>258</v>
      </c>
      <c r="T90" s="5"/>
      <c r="U90" s="5">
        <v>8</v>
      </c>
      <c r="V90" s="5">
        <v>0</v>
      </c>
      <c r="W90" s="5">
        <v>8</v>
      </c>
      <c r="X90" s="5">
        <v>0</v>
      </c>
      <c r="Y90" s="5">
        <v>0</v>
      </c>
      <c r="Z90" s="18"/>
      <c r="AA90" s="5">
        <v>0</v>
      </c>
      <c r="AB90" s="5">
        <v>8</v>
      </c>
      <c r="AC90" s="5">
        <v>0</v>
      </c>
      <c r="AD90" s="5">
        <v>0</v>
      </c>
      <c r="AE90" s="5">
        <v>0</v>
      </c>
      <c r="AF90" s="10">
        <f t="shared" si="2"/>
        <v>8</v>
      </c>
      <c r="AG90" s="7"/>
      <c r="AH90" s="7"/>
      <c r="AI90" s="5"/>
      <c r="AJ90" s="5"/>
      <c r="AK90" s="5"/>
      <c r="AL90" s="5"/>
      <c r="AM90" s="5" t="s">
        <v>369</v>
      </c>
      <c r="AN90" s="5"/>
    </row>
    <row r="91" spans="1:40" ht="24" x14ac:dyDescent="0.35">
      <c r="A91" s="7" t="s">
        <v>38</v>
      </c>
      <c r="B91" s="5"/>
      <c r="C91" s="5"/>
      <c r="D91" s="5" t="s">
        <v>407</v>
      </c>
      <c r="E91" s="5" t="s">
        <v>408</v>
      </c>
      <c r="F91" s="5" t="s">
        <v>409</v>
      </c>
      <c r="G91" s="5" t="s">
        <v>53</v>
      </c>
      <c r="H91" s="5" t="s">
        <v>134</v>
      </c>
      <c r="I91" s="8">
        <v>45926</v>
      </c>
      <c r="J91" s="8">
        <v>47022</v>
      </c>
      <c r="K91" s="5" t="s">
        <v>44</v>
      </c>
      <c r="L91" s="5" t="s">
        <v>45</v>
      </c>
      <c r="M91" s="5" t="s">
        <v>46</v>
      </c>
      <c r="N91" s="5"/>
      <c r="O91" s="5"/>
      <c r="P91" s="5"/>
      <c r="Q91" s="5"/>
      <c r="R91" s="5"/>
      <c r="S91" s="5" t="s">
        <v>166</v>
      </c>
      <c r="T91" s="5"/>
      <c r="U91" s="5">
        <v>8</v>
      </c>
      <c r="V91" s="5">
        <v>0</v>
      </c>
      <c r="W91" s="5">
        <v>8</v>
      </c>
      <c r="X91" s="5">
        <v>0</v>
      </c>
      <c r="Y91" s="5">
        <v>0</v>
      </c>
      <c r="Z91" s="18"/>
      <c r="AA91" s="5">
        <v>0</v>
      </c>
      <c r="AB91" s="5">
        <v>8</v>
      </c>
      <c r="AC91" s="5">
        <v>0</v>
      </c>
      <c r="AD91" s="5">
        <v>0</v>
      </c>
      <c r="AE91" s="5">
        <v>0</v>
      </c>
      <c r="AF91" s="10">
        <f t="shared" si="2"/>
        <v>8</v>
      </c>
      <c r="AG91" s="7"/>
      <c r="AH91" s="7"/>
      <c r="AI91" s="5"/>
      <c r="AJ91" s="5"/>
      <c r="AK91" s="5"/>
      <c r="AL91" s="5"/>
      <c r="AM91" s="5" t="s">
        <v>81</v>
      </c>
      <c r="AN91" s="5"/>
    </row>
    <row r="92" spans="1:40" ht="24" x14ac:dyDescent="0.35">
      <c r="A92" s="7" t="s">
        <v>38</v>
      </c>
      <c r="B92" s="5"/>
      <c r="C92" s="5"/>
      <c r="D92" s="5" t="s">
        <v>410</v>
      </c>
      <c r="E92" s="5" t="s">
        <v>411</v>
      </c>
      <c r="F92" s="5" t="s">
        <v>412</v>
      </c>
      <c r="G92" s="5" t="s">
        <v>85</v>
      </c>
      <c r="H92" s="5" t="s">
        <v>281</v>
      </c>
      <c r="I92" s="8">
        <v>45013</v>
      </c>
      <c r="J92" s="8">
        <v>46109</v>
      </c>
      <c r="K92" s="5" t="s">
        <v>44</v>
      </c>
      <c r="L92" s="5" t="s">
        <v>45</v>
      </c>
      <c r="M92" s="5" t="s">
        <v>46</v>
      </c>
      <c r="N92" s="5"/>
      <c r="O92" s="5"/>
      <c r="P92" s="5"/>
      <c r="Q92" s="5"/>
      <c r="R92" s="5"/>
      <c r="S92" s="5" t="s">
        <v>258</v>
      </c>
      <c r="T92" s="5"/>
      <c r="U92" s="5">
        <v>3</v>
      </c>
      <c r="V92" s="5">
        <v>0</v>
      </c>
      <c r="W92" s="5">
        <v>3</v>
      </c>
      <c r="X92" s="5">
        <v>0</v>
      </c>
      <c r="Y92" s="5">
        <v>0</v>
      </c>
      <c r="Z92" s="18"/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10">
        <f t="shared" si="2"/>
        <v>0</v>
      </c>
      <c r="AG92" s="7"/>
      <c r="AH92" s="7"/>
      <c r="AI92" s="5">
        <v>3</v>
      </c>
      <c r="AJ92" s="5">
        <v>2</v>
      </c>
      <c r="AK92" s="5"/>
      <c r="AL92" s="5"/>
      <c r="AM92" s="5" t="s">
        <v>413</v>
      </c>
      <c r="AN92" s="5"/>
    </row>
    <row r="93" spans="1:40" ht="24" x14ac:dyDescent="0.35">
      <c r="A93" s="7" t="s">
        <v>38</v>
      </c>
      <c r="B93" s="5"/>
      <c r="C93" s="5" t="s">
        <v>120</v>
      </c>
      <c r="D93" s="5" t="s">
        <v>414</v>
      </c>
      <c r="E93" s="5" t="s">
        <v>415</v>
      </c>
      <c r="F93" s="5" t="s">
        <v>416</v>
      </c>
      <c r="G93" s="5" t="s">
        <v>53</v>
      </c>
      <c r="H93" s="5" t="s">
        <v>165</v>
      </c>
      <c r="I93" s="8">
        <v>45960</v>
      </c>
      <c r="J93" s="8">
        <v>47056</v>
      </c>
      <c r="K93" s="5" t="s">
        <v>44</v>
      </c>
      <c r="L93" s="5" t="s">
        <v>45</v>
      </c>
      <c r="M93" s="5" t="s">
        <v>46</v>
      </c>
      <c r="N93" s="5"/>
      <c r="O93" s="5"/>
      <c r="P93" s="5"/>
      <c r="Q93" s="5"/>
      <c r="R93" s="5"/>
      <c r="S93" s="5" t="s">
        <v>166</v>
      </c>
      <c r="T93" s="5"/>
      <c r="U93" s="5">
        <v>6</v>
      </c>
      <c r="V93" s="5">
        <v>0</v>
      </c>
      <c r="W93" s="5">
        <v>6</v>
      </c>
      <c r="X93" s="5">
        <v>0</v>
      </c>
      <c r="Y93" s="5">
        <v>0</v>
      </c>
      <c r="Z93" s="18"/>
      <c r="AA93" s="5">
        <v>0</v>
      </c>
      <c r="AB93" s="5">
        <v>6</v>
      </c>
      <c r="AC93" s="5">
        <v>0</v>
      </c>
      <c r="AD93" s="5">
        <v>0</v>
      </c>
      <c r="AE93" s="5">
        <v>0</v>
      </c>
      <c r="AF93" s="10">
        <f t="shared" si="2"/>
        <v>6</v>
      </c>
      <c r="AG93" s="7"/>
      <c r="AH93" s="7"/>
      <c r="AI93" s="5"/>
      <c r="AJ93" s="5"/>
      <c r="AK93" s="5"/>
      <c r="AL93" s="5"/>
      <c r="AM93" s="5" t="s">
        <v>417</v>
      </c>
      <c r="AN93" s="5"/>
    </row>
    <row r="94" spans="1:40" ht="48" x14ac:dyDescent="0.35">
      <c r="A94" s="7" t="s">
        <v>38</v>
      </c>
      <c r="B94" s="5"/>
      <c r="C94" s="5"/>
      <c r="D94" s="5" t="s">
        <v>418</v>
      </c>
      <c r="E94" s="5" t="s">
        <v>419</v>
      </c>
      <c r="F94" s="5" t="s">
        <v>420</v>
      </c>
      <c r="G94" s="5" t="s">
        <v>53</v>
      </c>
      <c r="H94" s="5" t="s">
        <v>139</v>
      </c>
      <c r="I94" s="8">
        <v>45482</v>
      </c>
      <c r="J94" s="8">
        <v>46577</v>
      </c>
      <c r="K94" s="5" t="s">
        <v>44</v>
      </c>
      <c r="L94" s="5" t="s">
        <v>45</v>
      </c>
      <c r="M94" s="5" t="s">
        <v>46</v>
      </c>
      <c r="N94" s="5"/>
      <c r="O94" s="5"/>
      <c r="P94" s="5"/>
      <c r="Q94" s="5"/>
      <c r="R94" s="5"/>
      <c r="S94" s="5" t="s">
        <v>48</v>
      </c>
      <c r="T94" s="5"/>
      <c r="U94" s="5">
        <v>2</v>
      </c>
      <c r="V94" s="5">
        <v>0</v>
      </c>
      <c r="W94" s="5">
        <v>2</v>
      </c>
      <c r="X94" s="5">
        <v>0</v>
      </c>
      <c r="Y94" s="5">
        <v>0</v>
      </c>
      <c r="Z94" s="18"/>
      <c r="AA94" s="5">
        <v>2</v>
      </c>
      <c r="AB94" s="5">
        <v>0</v>
      </c>
      <c r="AC94" s="5">
        <v>0</v>
      </c>
      <c r="AD94" s="5">
        <v>0</v>
      </c>
      <c r="AE94" s="5">
        <v>0</v>
      </c>
      <c r="AF94" s="10">
        <f t="shared" si="2"/>
        <v>2</v>
      </c>
      <c r="AG94" s="7"/>
      <c r="AH94" s="7"/>
      <c r="AI94" s="5"/>
      <c r="AJ94" s="5"/>
      <c r="AK94" s="5"/>
      <c r="AL94" s="5"/>
      <c r="AM94" s="5" t="s">
        <v>81</v>
      </c>
      <c r="AN94" s="5"/>
    </row>
    <row r="95" spans="1:40" ht="24" x14ac:dyDescent="0.35">
      <c r="A95" s="5" t="s">
        <v>38</v>
      </c>
      <c r="B95" s="5"/>
      <c r="C95" s="5"/>
      <c r="D95" s="5" t="s">
        <v>421</v>
      </c>
      <c r="E95" s="5" t="s">
        <v>422</v>
      </c>
      <c r="F95" s="5" t="s">
        <v>423</v>
      </c>
      <c r="G95" s="5" t="s">
        <v>85</v>
      </c>
      <c r="H95" s="5" t="s">
        <v>165</v>
      </c>
      <c r="I95" s="8">
        <v>45022</v>
      </c>
      <c r="J95" s="8">
        <v>46118</v>
      </c>
      <c r="K95" s="5" t="s">
        <v>44</v>
      </c>
      <c r="L95" s="5" t="s">
        <v>45</v>
      </c>
      <c r="M95" s="5" t="s">
        <v>46</v>
      </c>
      <c r="N95" s="5"/>
      <c r="O95" s="5"/>
      <c r="P95" s="5"/>
      <c r="Q95" s="5"/>
      <c r="R95" s="5"/>
      <c r="S95" s="5" t="s">
        <v>166</v>
      </c>
      <c r="T95" s="5"/>
      <c r="U95" s="5">
        <v>3</v>
      </c>
      <c r="V95" s="5">
        <v>0</v>
      </c>
      <c r="W95" s="5">
        <v>3</v>
      </c>
      <c r="X95" s="5">
        <v>0</v>
      </c>
      <c r="Y95" s="5">
        <v>0</v>
      </c>
      <c r="Z95" s="18"/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10">
        <f t="shared" si="2"/>
        <v>0</v>
      </c>
      <c r="AG95" s="7"/>
      <c r="AH95" s="7"/>
      <c r="AI95" s="5">
        <v>3</v>
      </c>
      <c r="AJ95" s="5"/>
      <c r="AK95" s="5"/>
      <c r="AL95" s="5"/>
      <c r="AM95" s="5" t="s">
        <v>424</v>
      </c>
      <c r="AN95" s="5"/>
    </row>
    <row r="96" spans="1:40" ht="48" x14ac:dyDescent="0.35">
      <c r="A96" s="7" t="s">
        <v>38</v>
      </c>
      <c r="B96" s="5"/>
      <c r="C96" s="5"/>
      <c r="D96" s="5" t="s">
        <v>425</v>
      </c>
      <c r="E96" s="5" t="s">
        <v>426</v>
      </c>
      <c r="F96" s="5" t="s">
        <v>427</v>
      </c>
      <c r="G96" s="5" t="s">
        <v>53</v>
      </c>
      <c r="H96" s="5" t="s">
        <v>134</v>
      </c>
      <c r="I96" s="8">
        <v>45476</v>
      </c>
      <c r="J96" s="8">
        <v>46571</v>
      </c>
      <c r="K96" s="5" t="s">
        <v>44</v>
      </c>
      <c r="L96" s="5" t="s">
        <v>45</v>
      </c>
      <c r="M96" s="5" t="s">
        <v>46</v>
      </c>
      <c r="N96" s="5"/>
      <c r="O96" s="5"/>
      <c r="P96" s="5"/>
      <c r="Q96" s="5"/>
      <c r="R96" s="5"/>
      <c r="S96" s="5" t="s">
        <v>48</v>
      </c>
      <c r="T96" s="5"/>
      <c r="U96" s="5">
        <v>3</v>
      </c>
      <c r="V96" s="5">
        <v>0</v>
      </c>
      <c r="W96" s="5">
        <v>3</v>
      </c>
      <c r="X96" s="5">
        <v>0</v>
      </c>
      <c r="Y96" s="5">
        <v>0</v>
      </c>
      <c r="Z96" s="18"/>
      <c r="AA96" s="5">
        <v>3</v>
      </c>
      <c r="AB96" s="5">
        <v>0</v>
      </c>
      <c r="AC96" s="5">
        <v>0</v>
      </c>
      <c r="AD96" s="5">
        <v>0</v>
      </c>
      <c r="AE96" s="5">
        <v>0</v>
      </c>
      <c r="AF96" s="10">
        <f t="shared" si="2"/>
        <v>3</v>
      </c>
      <c r="AG96" s="7"/>
      <c r="AH96" s="7"/>
      <c r="AI96" s="5"/>
      <c r="AJ96" s="5"/>
      <c r="AK96" s="5"/>
      <c r="AL96" s="5"/>
      <c r="AM96" s="5" t="s">
        <v>81</v>
      </c>
      <c r="AN96" s="5"/>
    </row>
    <row r="97" spans="1:40" ht="48" x14ac:dyDescent="0.35">
      <c r="A97" s="5" t="s">
        <v>70</v>
      </c>
      <c r="B97" s="5"/>
      <c r="C97" s="5"/>
      <c r="D97" s="5" t="s">
        <v>428</v>
      </c>
      <c r="E97" s="5" t="s">
        <v>429</v>
      </c>
      <c r="F97" s="5" t="s">
        <v>430</v>
      </c>
      <c r="G97" s="5" t="s">
        <v>42</v>
      </c>
      <c r="H97" s="5" t="s">
        <v>119</v>
      </c>
      <c r="I97" s="8">
        <v>45568</v>
      </c>
      <c r="J97" s="8">
        <v>47029</v>
      </c>
      <c r="K97" s="5" t="s">
        <v>44</v>
      </c>
      <c r="L97" s="5" t="s">
        <v>45</v>
      </c>
      <c r="M97" s="5" t="s">
        <v>46</v>
      </c>
      <c r="N97" s="5"/>
      <c r="O97" s="5"/>
      <c r="P97" s="5"/>
      <c r="Q97" s="5"/>
      <c r="R97" s="5"/>
      <c r="S97" s="5" t="s">
        <v>48</v>
      </c>
      <c r="T97" s="5"/>
      <c r="U97" s="5">
        <v>18</v>
      </c>
      <c r="V97" s="5">
        <v>0</v>
      </c>
      <c r="W97" s="5">
        <v>18</v>
      </c>
      <c r="X97" s="5">
        <v>18</v>
      </c>
      <c r="Y97" s="5">
        <v>18</v>
      </c>
      <c r="Z97" s="18"/>
      <c r="AA97" s="5">
        <v>0</v>
      </c>
      <c r="AB97" s="5">
        <v>18</v>
      </c>
      <c r="AC97" s="5">
        <v>0</v>
      </c>
      <c r="AD97" s="5">
        <v>0</v>
      </c>
      <c r="AE97" s="5">
        <v>0</v>
      </c>
      <c r="AF97" s="10">
        <f t="shared" si="2"/>
        <v>18</v>
      </c>
      <c r="AG97" s="7"/>
      <c r="AH97" s="7"/>
      <c r="AI97" s="5"/>
      <c r="AJ97" s="5"/>
      <c r="AK97" s="5"/>
      <c r="AL97" s="5"/>
      <c r="AM97" s="5" t="s">
        <v>431</v>
      </c>
      <c r="AN97" s="5"/>
    </row>
    <row r="98" spans="1:40" ht="36" x14ac:dyDescent="0.35">
      <c r="A98" s="7" t="s">
        <v>38</v>
      </c>
      <c r="B98" s="5"/>
      <c r="C98" s="5"/>
      <c r="D98" s="5" t="s">
        <v>432</v>
      </c>
      <c r="E98" s="5" t="s">
        <v>433</v>
      </c>
      <c r="F98" s="5" t="s">
        <v>434</v>
      </c>
      <c r="G98" s="5" t="s">
        <v>42</v>
      </c>
      <c r="H98" s="5" t="s">
        <v>435</v>
      </c>
      <c r="I98" s="8">
        <v>44537</v>
      </c>
      <c r="J98" s="8">
        <v>45633</v>
      </c>
      <c r="K98" s="5" t="s">
        <v>54</v>
      </c>
      <c r="L98" s="5" t="s">
        <v>55</v>
      </c>
      <c r="M98" s="5" t="s">
        <v>56</v>
      </c>
      <c r="N98" s="5"/>
      <c r="O98" s="5"/>
      <c r="P98" s="5"/>
      <c r="Q98" s="5"/>
      <c r="R98" s="5"/>
      <c r="S98" s="5" t="s">
        <v>258</v>
      </c>
      <c r="T98" s="5"/>
      <c r="U98" s="5">
        <v>6</v>
      </c>
      <c r="V98" s="5">
        <v>0</v>
      </c>
      <c r="W98" s="5">
        <v>6</v>
      </c>
      <c r="X98" s="5">
        <v>6</v>
      </c>
      <c r="Y98" s="5">
        <v>0</v>
      </c>
      <c r="Z98" s="18"/>
      <c r="AA98" s="5">
        <v>0</v>
      </c>
      <c r="AB98" s="5">
        <v>6</v>
      </c>
      <c r="AC98" s="5">
        <v>0</v>
      </c>
      <c r="AD98" s="5">
        <v>0</v>
      </c>
      <c r="AE98" s="5">
        <v>0</v>
      </c>
      <c r="AF98" s="10">
        <f t="shared" si="2"/>
        <v>6</v>
      </c>
      <c r="AG98" s="7"/>
      <c r="AH98" s="7"/>
      <c r="AI98" s="5"/>
      <c r="AJ98" s="5"/>
      <c r="AK98" s="5"/>
      <c r="AL98" s="5"/>
      <c r="AM98" s="5" t="s">
        <v>436</v>
      </c>
      <c r="AN98" s="5"/>
    </row>
    <row r="99" spans="1:40" ht="36" x14ac:dyDescent="0.35">
      <c r="A99" s="7" t="s">
        <v>38</v>
      </c>
      <c r="B99" s="5"/>
      <c r="C99" s="5"/>
      <c r="D99" s="5" t="s">
        <v>270</v>
      </c>
      <c r="E99" s="5" t="s">
        <v>437</v>
      </c>
      <c r="F99" s="5" t="s">
        <v>438</v>
      </c>
      <c r="G99" s="5" t="s">
        <v>53</v>
      </c>
      <c r="H99" s="5" t="s">
        <v>257</v>
      </c>
      <c r="I99" s="8">
        <v>45411</v>
      </c>
      <c r="J99" s="8">
        <v>46506</v>
      </c>
      <c r="K99" s="5" t="s">
        <v>44</v>
      </c>
      <c r="L99" s="5" t="s">
        <v>55</v>
      </c>
      <c r="M99" s="5" t="s">
        <v>56</v>
      </c>
      <c r="N99" s="5"/>
      <c r="O99" s="5"/>
      <c r="P99" s="5"/>
      <c r="Q99" s="5"/>
      <c r="R99" s="5"/>
      <c r="S99" s="5" t="s">
        <v>258</v>
      </c>
      <c r="T99" s="5"/>
      <c r="U99" s="5">
        <v>1</v>
      </c>
      <c r="V99" s="5">
        <v>0</v>
      </c>
      <c r="W99" s="5">
        <v>1</v>
      </c>
      <c r="X99" s="5">
        <v>0</v>
      </c>
      <c r="Y99" s="5">
        <v>0</v>
      </c>
      <c r="Z99" s="18"/>
      <c r="AA99" s="5">
        <v>1</v>
      </c>
      <c r="AB99" s="5">
        <v>0</v>
      </c>
      <c r="AC99" s="5">
        <v>0</v>
      </c>
      <c r="AD99" s="5">
        <v>0</v>
      </c>
      <c r="AE99" s="5">
        <v>0</v>
      </c>
      <c r="AF99" s="10">
        <f t="shared" si="2"/>
        <v>1</v>
      </c>
      <c r="AG99" s="7"/>
      <c r="AH99" s="7"/>
      <c r="AI99" s="5"/>
      <c r="AJ99" s="5"/>
      <c r="AK99" s="5"/>
      <c r="AL99" s="5"/>
      <c r="AM99" s="5" t="s">
        <v>81</v>
      </c>
      <c r="AN99" s="5"/>
    </row>
    <row r="100" spans="1:40" ht="48" x14ac:dyDescent="0.35">
      <c r="A100" s="7" t="s">
        <v>38</v>
      </c>
      <c r="B100" s="5"/>
      <c r="C100" s="5"/>
      <c r="D100" s="5" t="s">
        <v>439</v>
      </c>
      <c r="E100" s="5" t="s">
        <v>440</v>
      </c>
      <c r="F100" s="5" t="s">
        <v>441</v>
      </c>
      <c r="G100" s="5" t="s">
        <v>53</v>
      </c>
      <c r="H100" s="5" t="s">
        <v>43</v>
      </c>
      <c r="I100" s="8">
        <v>45667</v>
      </c>
      <c r="J100" s="8">
        <v>46762</v>
      </c>
      <c r="K100" s="5" t="s">
        <v>44</v>
      </c>
      <c r="L100" s="5" t="s">
        <v>55</v>
      </c>
      <c r="M100" s="5" t="s">
        <v>46</v>
      </c>
      <c r="N100" s="5" t="s">
        <v>47</v>
      </c>
      <c r="O100" s="5"/>
      <c r="P100" s="5"/>
      <c r="Q100" s="5"/>
      <c r="R100" s="5"/>
      <c r="S100" s="5" t="s">
        <v>48</v>
      </c>
      <c r="T100" s="5"/>
      <c r="U100" s="5">
        <v>2</v>
      </c>
      <c r="V100" s="5">
        <v>0</v>
      </c>
      <c r="W100" s="5">
        <v>2</v>
      </c>
      <c r="X100" s="5">
        <v>0</v>
      </c>
      <c r="Y100" s="5">
        <v>0</v>
      </c>
      <c r="Z100" s="18"/>
      <c r="AA100" s="5">
        <v>0</v>
      </c>
      <c r="AB100" s="5">
        <v>2</v>
      </c>
      <c r="AC100" s="5">
        <v>0</v>
      </c>
      <c r="AD100" s="5">
        <v>0</v>
      </c>
      <c r="AE100" s="5">
        <v>0</v>
      </c>
      <c r="AF100" s="10">
        <f t="shared" si="2"/>
        <v>2</v>
      </c>
      <c r="AG100" s="7"/>
      <c r="AH100" s="7"/>
      <c r="AI100" s="5"/>
      <c r="AJ100" s="5"/>
      <c r="AK100" s="5"/>
      <c r="AL100" s="5"/>
      <c r="AM100" s="5" t="s">
        <v>377</v>
      </c>
      <c r="AN100" s="5"/>
    </row>
    <row r="101" spans="1:40" ht="48" x14ac:dyDescent="0.35">
      <c r="A101" s="7" t="s">
        <v>38</v>
      </c>
      <c r="B101" s="5"/>
      <c r="C101" s="5"/>
      <c r="D101" s="5" t="s">
        <v>442</v>
      </c>
      <c r="E101" s="5" t="s">
        <v>443</v>
      </c>
      <c r="F101" s="5" t="s">
        <v>444</v>
      </c>
      <c r="G101" s="5" t="s">
        <v>53</v>
      </c>
      <c r="H101" s="5" t="s">
        <v>43</v>
      </c>
      <c r="I101" s="8">
        <v>45457</v>
      </c>
      <c r="J101" s="8">
        <v>46552</v>
      </c>
      <c r="K101" s="5" t="s">
        <v>44</v>
      </c>
      <c r="L101" s="5" t="s">
        <v>45</v>
      </c>
      <c r="M101" s="5" t="s">
        <v>46</v>
      </c>
      <c r="N101" s="5" t="s">
        <v>47</v>
      </c>
      <c r="O101" s="5"/>
      <c r="P101" s="5"/>
      <c r="Q101" s="5"/>
      <c r="R101" s="5"/>
      <c r="S101" s="5" t="s">
        <v>48</v>
      </c>
      <c r="T101" s="5"/>
      <c r="U101" s="5">
        <v>1</v>
      </c>
      <c r="V101" s="5">
        <v>0</v>
      </c>
      <c r="W101" s="5">
        <v>1</v>
      </c>
      <c r="X101" s="5">
        <v>0</v>
      </c>
      <c r="Y101" s="5">
        <v>0</v>
      </c>
      <c r="Z101" s="18"/>
      <c r="AA101" s="5">
        <v>1</v>
      </c>
      <c r="AB101" s="5">
        <v>0</v>
      </c>
      <c r="AC101" s="5">
        <v>0</v>
      </c>
      <c r="AD101" s="5">
        <v>0</v>
      </c>
      <c r="AE101" s="5">
        <v>0</v>
      </c>
      <c r="AF101" s="10">
        <f t="shared" si="2"/>
        <v>1</v>
      </c>
      <c r="AG101" s="7"/>
      <c r="AH101" s="7"/>
      <c r="AI101" s="5"/>
      <c r="AJ101" s="5"/>
      <c r="AK101" s="5"/>
      <c r="AL101" s="5"/>
      <c r="AM101" s="5" t="s">
        <v>377</v>
      </c>
      <c r="AN101" s="5"/>
    </row>
    <row r="102" spans="1:40" ht="48" x14ac:dyDescent="0.35">
      <c r="A102" s="7" t="s">
        <v>38</v>
      </c>
      <c r="B102" s="5"/>
      <c r="C102" s="5"/>
      <c r="D102" s="5" t="s">
        <v>445</v>
      </c>
      <c r="E102" s="5" t="s">
        <v>446</v>
      </c>
      <c r="F102" s="5" t="s">
        <v>447</v>
      </c>
      <c r="G102" s="5" t="s">
        <v>53</v>
      </c>
      <c r="H102" s="5" t="s">
        <v>43</v>
      </c>
      <c r="I102" s="8">
        <v>45510</v>
      </c>
      <c r="J102" s="8">
        <v>46605</v>
      </c>
      <c r="K102" s="5" t="s">
        <v>44</v>
      </c>
      <c r="L102" s="5" t="s">
        <v>45</v>
      </c>
      <c r="M102" s="5" t="s">
        <v>46</v>
      </c>
      <c r="N102" s="5" t="s">
        <v>47</v>
      </c>
      <c r="O102" s="5"/>
      <c r="P102" s="5"/>
      <c r="Q102" s="5"/>
      <c r="R102" s="5"/>
      <c r="S102" s="5" t="s">
        <v>48</v>
      </c>
      <c r="T102" s="5"/>
      <c r="U102" s="5">
        <v>4</v>
      </c>
      <c r="V102" s="5">
        <v>0</v>
      </c>
      <c r="W102" s="5">
        <v>4</v>
      </c>
      <c r="X102" s="5">
        <v>0</v>
      </c>
      <c r="Y102" s="5">
        <v>0</v>
      </c>
      <c r="Z102" s="18"/>
      <c r="AA102" s="5">
        <v>4</v>
      </c>
      <c r="AB102" s="5">
        <v>0</v>
      </c>
      <c r="AC102" s="5">
        <v>0</v>
      </c>
      <c r="AD102" s="5">
        <v>0</v>
      </c>
      <c r="AE102" s="5">
        <v>0</v>
      </c>
      <c r="AF102" s="10">
        <f t="shared" si="2"/>
        <v>4</v>
      </c>
      <c r="AG102" s="7"/>
      <c r="AH102" s="7"/>
      <c r="AI102" s="5"/>
      <c r="AJ102" s="5"/>
      <c r="AK102" s="5"/>
      <c r="AL102" s="5"/>
      <c r="AM102" s="5" t="s">
        <v>377</v>
      </c>
      <c r="AN102" s="5"/>
    </row>
    <row r="103" spans="1:40" ht="48" x14ac:dyDescent="0.35">
      <c r="A103" s="7" t="s">
        <v>70</v>
      </c>
      <c r="B103" s="5"/>
      <c r="C103" s="5"/>
      <c r="D103" s="5" t="s">
        <v>448</v>
      </c>
      <c r="E103" s="5" t="s">
        <v>449</v>
      </c>
      <c r="F103" s="5" t="s">
        <v>450</v>
      </c>
      <c r="G103" s="5" t="s">
        <v>53</v>
      </c>
      <c r="H103" s="5" t="s">
        <v>43</v>
      </c>
      <c r="I103" s="8">
        <v>45726</v>
      </c>
      <c r="J103" s="8">
        <v>46822</v>
      </c>
      <c r="K103" s="5" t="s">
        <v>44</v>
      </c>
      <c r="L103" s="5" t="s">
        <v>45</v>
      </c>
      <c r="M103" s="5" t="s">
        <v>46</v>
      </c>
      <c r="N103" s="5" t="s">
        <v>47</v>
      </c>
      <c r="O103" s="5"/>
      <c r="P103" s="5"/>
      <c r="Q103" s="5"/>
      <c r="R103" s="5"/>
      <c r="S103" s="5" t="s">
        <v>48</v>
      </c>
      <c r="T103" s="5"/>
      <c r="U103" s="5">
        <v>19</v>
      </c>
      <c r="V103" s="5">
        <v>0</v>
      </c>
      <c r="W103" s="5">
        <v>19</v>
      </c>
      <c r="X103" s="5">
        <v>0</v>
      </c>
      <c r="Y103" s="5">
        <v>0</v>
      </c>
      <c r="Z103" s="18"/>
      <c r="AA103" s="5">
        <v>0</v>
      </c>
      <c r="AB103" s="5">
        <v>0</v>
      </c>
      <c r="AC103" s="5">
        <v>0</v>
      </c>
      <c r="AD103" s="5">
        <v>0</v>
      </c>
      <c r="AE103" s="5">
        <v>19</v>
      </c>
      <c r="AF103" s="10">
        <f t="shared" si="2"/>
        <v>19</v>
      </c>
      <c r="AG103" s="7"/>
      <c r="AH103" s="7"/>
      <c r="AI103" s="5"/>
      <c r="AJ103" s="5"/>
      <c r="AK103" s="5"/>
      <c r="AL103" s="5"/>
      <c r="AM103" s="5" t="s">
        <v>451</v>
      </c>
      <c r="AN103" s="5"/>
    </row>
    <row r="104" spans="1:40" ht="24" x14ac:dyDescent="0.35">
      <c r="A104" s="7" t="s">
        <v>38</v>
      </c>
      <c r="B104" s="5"/>
      <c r="C104" s="5"/>
      <c r="D104" s="5" t="s">
        <v>452</v>
      </c>
      <c r="E104" s="5" t="s">
        <v>453</v>
      </c>
      <c r="F104" s="5" t="s">
        <v>454</v>
      </c>
      <c r="G104" s="5" t="s">
        <v>53</v>
      </c>
      <c r="H104" s="5" t="s">
        <v>165</v>
      </c>
      <c r="I104" s="8">
        <v>45440</v>
      </c>
      <c r="J104" s="8">
        <v>46535</v>
      </c>
      <c r="K104" s="5" t="s">
        <v>44</v>
      </c>
      <c r="L104" s="5" t="s">
        <v>45</v>
      </c>
      <c r="M104" s="5" t="s">
        <v>46</v>
      </c>
      <c r="N104" s="5"/>
      <c r="O104" s="5"/>
      <c r="P104" s="5"/>
      <c r="Q104" s="5"/>
      <c r="R104" s="5"/>
      <c r="S104" s="5" t="s">
        <v>166</v>
      </c>
      <c r="T104" s="5"/>
      <c r="U104" s="5">
        <v>6</v>
      </c>
      <c r="V104" s="5">
        <v>0</v>
      </c>
      <c r="W104" s="5">
        <v>6</v>
      </c>
      <c r="X104" s="5">
        <v>0</v>
      </c>
      <c r="Y104" s="5">
        <v>0</v>
      </c>
      <c r="Z104" s="18"/>
      <c r="AA104" s="5">
        <v>6</v>
      </c>
      <c r="AB104" s="5">
        <v>0</v>
      </c>
      <c r="AC104" s="5">
        <v>0</v>
      </c>
      <c r="AD104" s="5">
        <v>0</v>
      </c>
      <c r="AE104" s="5">
        <v>0</v>
      </c>
      <c r="AF104" s="10">
        <f t="shared" si="2"/>
        <v>6</v>
      </c>
      <c r="AG104" s="7"/>
      <c r="AH104" s="7"/>
      <c r="AI104" s="5"/>
      <c r="AJ104" s="5"/>
      <c r="AK104" s="5"/>
      <c r="AL104" s="5"/>
      <c r="AM104" s="5" t="s">
        <v>81</v>
      </c>
      <c r="AN104" s="5"/>
    </row>
    <row r="105" spans="1:40" ht="48" x14ac:dyDescent="0.35">
      <c r="A105" s="7" t="s">
        <v>38</v>
      </c>
      <c r="C105" s="5"/>
      <c r="D105" s="5" t="s">
        <v>455</v>
      </c>
      <c r="E105" s="5" t="s">
        <v>456</v>
      </c>
      <c r="F105" s="5" t="s">
        <v>457</v>
      </c>
      <c r="G105" s="5" t="s">
        <v>53</v>
      </c>
      <c r="H105" s="5" t="s">
        <v>152</v>
      </c>
      <c r="I105" s="8">
        <v>46092</v>
      </c>
      <c r="J105" s="8">
        <v>46823</v>
      </c>
      <c r="K105" s="5" t="s">
        <v>44</v>
      </c>
      <c r="L105" s="5" t="s">
        <v>45</v>
      </c>
      <c r="M105" s="5" t="s">
        <v>46</v>
      </c>
      <c r="N105" s="5"/>
      <c r="O105" s="5"/>
      <c r="P105" s="5"/>
      <c r="Q105" s="5"/>
      <c r="R105" s="5"/>
      <c r="S105" s="5" t="s">
        <v>48</v>
      </c>
      <c r="T105" s="5"/>
      <c r="U105" s="5">
        <v>2</v>
      </c>
      <c r="V105" s="5">
        <v>0</v>
      </c>
      <c r="W105" s="5">
        <v>2</v>
      </c>
      <c r="X105" s="5">
        <v>0</v>
      </c>
      <c r="Y105" s="5">
        <v>0</v>
      </c>
      <c r="Z105" s="18"/>
      <c r="AA105" s="5">
        <v>0</v>
      </c>
      <c r="AB105" s="5">
        <v>0</v>
      </c>
      <c r="AC105" s="5">
        <v>2</v>
      </c>
      <c r="AD105" s="5">
        <v>0</v>
      </c>
      <c r="AE105" s="5">
        <v>0</v>
      </c>
      <c r="AF105" s="10">
        <f t="shared" si="2"/>
        <v>2</v>
      </c>
      <c r="AG105" s="7"/>
      <c r="AH105" s="7"/>
      <c r="AI105" s="5"/>
      <c r="AJ105" s="5"/>
      <c r="AK105" s="5"/>
      <c r="AL105" s="5"/>
      <c r="AM105" s="5" t="s">
        <v>81</v>
      </c>
      <c r="AN105" s="5"/>
    </row>
    <row r="106" spans="1:40" ht="24" x14ac:dyDescent="0.35">
      <c r="A106" s="7" t="s">
        <v>38</v>
      </c>
      <c r="B106" s="5"/>
      <c r="C106" s="5"/>
      <c r="D106" s="5" t="s">
        <v>458</v>
      </c>
      <c r="E106" s="5" t="s">
        <v>459</v>
      </c>
      <c r="F106" s="5" t="s">
        <v>460</v>
      </c>
      <c r="G106" s="5" t="s">
        <v>53</v>
      </c>
      <c r="H106" s="5" t="s">
        <v>229</v>
      </c>
      <c r="I106" s="8">
        <v>45587</v>
      </c>
      <c r="J106" s="8">
        <v>46682</v>
      </c>
      <c r="K106" s="5" t="s">
        <v>44</v>
      </c>
      <c r="L106" s="5" t="s">
        <v>45</v>
      </c>
      <c r="M106" s="5" t="s">
        <v>46</v>
      </c>
      <c r="N106" s="5"/>
      <c r="O106" s="5"/>
      <c r="P106" s="5"/>
      <c r="Q106" s="5"/>
      <c r="R106" s="5"/>
      <c r="S106" s="5" t="s">
        <v>192</v>
      </c>
      <c r="T106" s="5"/>
      <c r="U106" s="5">
        <v>1</v>
      </c>
      <c r="V106" s="5">
        <v>0</v>
      </c>
      <c r="W106" s="5">
        <v>1</v>
      </c>
      <c r="X106" s="5">
        <v>0</v>
      </c>
      <c r="Y106" s="5">
        <v>0</v>
      </c>
      <c r="Z106" s="18"/>
      <c r="AA106" s="5">
        <v>1</v>
      </c>
      <c r="AB106" s="5">
        <v>0</v>
      </c>
      <c r="AC106" s="5">
        <v>0</v>
      </c>
      <c r="AD106" s="5">
        <v>0</v>
      </c>
      <c r="AE106" s="5">
        <v>0</v>
      </c>
      <c r="AF106" s="10">
        <f t="shared" si="2"/>
        <v>1</v>
      </c>
      <c r="AG106" s="7"/>
      <c r="AH106" s="7"/>
      <c r="AI106" s="5"/>
      <c r="AJ106" s="5"/>
      <c r="AK106" s="5"/>
      <c r="AL106" s="5"/>
      <c r="AM106" s="5" t="s">
        <v>81</v>
      </c>
      <c r="AN106" s="5"/>
    </row>
    <row r="107" spans="1:40" ht="24" x14ac:dyDescent="0.35">
      <c r="A107" s="7" t="s">
        <v>38</v>
      </c>
      <c r="B107" s="5"/>
      <c r="C107" s="5"/>
      <c r="D107" s="5" t="s">
        <v>461</v>
      </c>
      <c r="E107" s="5" t="s">
        <v>462</v>
      </c>
      <c r="F107" s="5" t="s">
        <v>463</v>
      </c>
      <c r="G107" s="5" t="s">
        <v>53</v>
      </c>
      <c r="H107" s="5" t="s">
        <v>229</v>
      </c>
      <c r="I107" s="8">
        <v>45716</v>
      </c>
      <c r="J107" s="8">
        <v>46811</v>
      </c>
      <c r="K107" s="5" t="s">
        <v>44</v>
      </c>
      <c r="L107" s="5" t="s">
        <v>45</v>
      </c>
      <c r="M107" s="5" t="s">
        <v>46</v>
      </c>
      <c r="N107" s="5"/>
      <c r="O107" s="5"/>
      <c r="P107" s="5"/>
      <c r="Q107" s="5"/>
      <c r="R107" s="5"/>
      <c r="S107" s="5" t="s">
        <v>258</v>
      </c>
      <c r="T107" s="5"/>
      <c r="U107" s="5">
        <v>2</v>
      </c>
      <c r="V107" s="5">
        <v>0</v>
      </c>
      <c r="W107" s="5">
        <v>2</v>
      </c>
      <c r="X107" s="5">
        <v>0</v>
      </c>
      <c r="Y107" s="5">
        <v>0</v>
      </c>
      <c r="Z107" s="18"/>
      <c r="AA107" s="5">
        <v>0</v>
      </c>
      <c r="AB107" s="5">
        <v>2</v>
      </c>
      <c r="AC107" s="5">
        <v>0</v>
      </c>
      <c r="AD107" s="5">
        <v>0</v>
      </c>
      <c r="AE107" s="5">
        <v>0</v>
      </c>
      <c r="AF107" s="10">
        <f t="shared" si="2"/>
        <v>2</v>
      </c>
      <c r="AG107" s="7"/>
      <c r="AH107" s="7"/>
      <c r="AI107" s="5"/>
      <c r="AJ107" s="5"/>
      <c r="AK107" s="5"/>
      <c r="AL107" s="5"/>
      <c r="AM107" s="5" t="s">
        <v>81</v>
      </c>
      <c r="AN107" s="5"/>
    </row>
    <row r="108" spans="1:40" ht="36" x14ac:dyDescent="0.35">
      <c r="A108" s="7" t="s">
        <v>38</v>
      </c>
      <c r="B108" s="5"/>
      <c r="C108" s="5"/>
      <c r="D108" s="5" t="s">
        <v>464</v>
      </c>
      <c r="E108" s="5" t="s">
        <v>465</v>
      </c>
      <c r="F108" s="5" t="s">
        <v>466</v>
      </c>
      <c r="G108" s="5" t="s">
        <v>53</v>
      </c>
      <c r="H108" s="5" t="s">
        <v>152</v>
      </c>
      <c r="I108" s="8">
        <v>45716</v>
      </c>
      <c r="J108" s="8">
        <v>46811</v>
      </c>
      <c r="K108" s="5" t="s">
        <v>54</v>
      </c>
      <c r="L108" s="5" t="s">
        <v>45</v>
      </c>
      <c r="M108" s="5"/>
      <c r="N108" s="5"/>
      <c r="O108" s="5"/>
      <c r="P108" s="5"/>
      <c r="Q108" s="5"/>
      <c r="R108" s="5"/>
      <c r="S108" s="5" t="s">
        <v>166</v>
      </c>
      <c r="T108" s="5"/>
      <c r="U108" s="5">
        <v>1</v>
      </c>
      <c r="V108" s="5">
        <v>0</v>
      </c>
      <c r="W108" s="5">
        <v>1</v>
      </c>
      <c r="X108" s="5">
        <v>0</v>
      </c>
      <c r="Y108" s="5">
        <v>0</v>
      </c>
      <c r="Z108" s="18"/>
      <c r="AA108" s="5">
        <v>0</v>
      </c>
      <c r="AB108" s="5">
        <v>1</v>
      </c>
      <c r="AC108" s="5">
        <v>0</v>
      </c>
      <c r="AD108" s="5">
        <v>0</v>
      </c>
      <c r="AE108" s="5">
        <v>0</v>
      </c>
      <c r="AF108" s="10">
        <f t="shared" si="2"/>
        <v>1</v>
      </c>
      <c r="AG108" s="7"/>
      <c r="AH108" s="7"/>
      <c r="AI108" s="5"/>
      <c r="AJ108" s="5"/>
      <c r="AK108" s="5"/>
      <c r="AL108" s="5"/>
      <c r="AM108" s="5" t="s">
        <v>81</v>
      </c>
      <c r="AN108" s="5"/>
    </row>
    <row r="109" spans="1:40" ht="48" x14ac:dyDescent="0.35">
      <c r="A109" s="7" t="s">
        <v>38</v>
      </c>
      <c r="B109" s="5"/>
      <c r="C109" s="5"/>
      <c r="D109" s="5" t="s">
        <v>404</v>
      </c>
      <c r="E109" s="5" t="s">
        <v>467</v>
      </c>
      <c r="F109" s="5" t="s">
        <v>468</v>
      </c>
      <c r="G109" s="5" t="s">
        <v>53</v>
      </c>
      <c r="H109" s="5" t="s">
        <v>119</v>
      </c>
      <c r="I109" s="8">
        <v>45904</v>
      </c>
      <c r="J109" s="8">
        <v>47000</v>
      </c>
      <c r="K109" s="5" t="s">
        <v>44</v>
      </c>
      <c r="L109" s="5" t="s">
        <v>45</v>
      </c>
      <c r="M109" s="5" t="s">
        <v>46</v>
      </c>
      <c r="N109" s="5"/>
      <c r="O109" s="5"/>
      <c r="P109" s="5"/>
      <c r="Q109" s="5"/>
      <c r="R109" s="5"/>
      <c r="S109" s="5" t="s">
        <v>48</v>
      </c>
      <c r="T109" s="5"/>
      <c r="U109" s="5">
        <v>8</v>
      </c>
      <c r="V109" s="5">
        <v>0</v>
      </c>
      <c r="W109" s="5">
        <v>8</v>
      </c>
      <c r="X109" s="5">
        <v>0</v>
      </c>
      <c r="Y109" s="5">
        <v>0</v>
      </c>
      <c r="Z109" s="18"/>
      <c r="AA109" s="5">
        <v>0</v>
      </c>
      <c r="AB109" s="5">
        <v>8</v>
      </c>
      <c r="AC109" s="5">
        <v>0</v>
      </c>
      <c r="AD109" s="5">
        <v>0</v>
      </c>
      <c r="AE109" s="5">
        <v>0</v>
      </c>
      <c r="AF109" s="10">
        <f t="shared" si="2"/>
        <v>8</v>
      </c>
      <c r="AG109" s="7"/>
      <c r="AH109" s="7"/>
      <c r="AI109" s="5"/>
      <c r="AJ109" s="5"/>
      <c r="AK109" s="5"/>
      <c r="AL109" s="5"/>
      <c r="AM109" s="5" t="s">
        <v>81</v>
      </c>
      <c r="AN109" s="5"/>
    </row>
    <row r="110" spans="1:40" ht="24" x14ac:dyDescent="0.35">
      <c r="A110" s="7" t="s">
        <v>38</v>
      </c>
      <c r="B110" s="5"/>
      <c r="C110" s="5"/>
      <c r="D110" s="5" t="s">
        <v>469</v>
      </c>
      <c r="E110" s="5" t="s">
        <v>470</v>
      </c>
      <c r="F110" s="5" t="s">
        <v>471</v>
      </c>
      <c r="G110" s="5" t="s">
        <v>53</v>
      </c>
      <c r="H110" s="5" t="s">
        <v>257</v>
      </c>
      <c r="I110" s="8">
        <v>46037</v>
      </c>
      <c r="J110" s="8">
        <v>47133</v>
      </c>
      <c r="K110" s="5" t="s">
        <v>44</v>
      </c>
      <c r="L110" s="5" t="s">
        <v>45</v>
      </c>
      <c r="M110" s="5" t="s">
        <v>46</v>
      </c>
      <c r="N110" s="5"/>
      <c r="O110" s="5"/>
      <c r="P110" s="5"/>
      <c r="Q110" s="5"/>
      <c r="R110" s="5"/>
      <c r="S110" s="5" t="s">
        <v>258</v>
      </c>
      <c r="T110" s="5"/>
      <c r="U110" s="5">
        <v>1</v>
      </c>
      <c r="V110" s="5">
        <v>0</v>
      </c>
      <c r="W110" s="5">
        <v>1</v>
      </c>
      <c r="X110" s="5">
        <v>0</v>
      </c>
      <c r="Y110" s="5">
        <v>0</v>
      </c>
      <c r="Z110" s="18"/>
      <c r="AA110" s="5">
        <v>0</v>
      </c>
      <c r="AB110" s="5">
        <v>0</v>
      </c>
      <c r="AC110" s="5">
        <v>1</v>
      </c>
      <c r="AD110" s="5">
        <v>0</v>
      </c>
      <c r="AE110" s="5">
        <v>0</v>
      </c>
      <c r="AF110" s="10">
        <f t="shared" si="2"/>
        <v>1</v>
      </c>
      <c r="AG110" s="7"/>
      <c r="AH110" s="7"/>
      <c r="AI110" s="5"/>
      <c r="AJ110" s="5"/>
      <c r="AK110" s="5"/>
      <c r="AL110" s="5"/>
      <c r="AM110" s="5" t="s">
        <v>81</v>
      </c>
      <c r="AN110" s="5"/>
    </row>
    <row r="111" spans="1:40" ht="24" x14ac:dyDescent="0.35">
      <c r="A111" s="7" t="s">
        <v>38</v>
      </c>
      <c r="B111" s="5"/>
      <c r="C111" s="5"/>
      <c r="D111" s="5" t="s">
        <v>472</v>
      </c>
      <c r="E111" s="5" t="s">
        <v>473</v>
      </c>
      <c r="F111" s="5" t="s">
        <v>474</v>
      </c>
      <c r="G111" s="5" t="s">
        <v>53</v>
      </c>
      <c r="H111" s="5" t="s">
        <v>435</v>
      </c>
      <c r="I111" s="8">
        <v>45559</v>
      </c>
      <c r="J111" s="8">
        <v>46654</v>
      </c>
      <c r="K111" s="5" t="s">
        <v>44</v>
      </c>
      <c r="L111" s="5" t="s">
        <v>45</v>
      </c>
      <c r="M111" s="5" t="s">
        <v>46</v>
      </c>
      <c r="N111" s="5"/>
      <c r="O111" s="5"/>
      <c r="P111" s="5"/>
      <c r="Q111" s="5"/>
      <c r="R111" s="5"/>
      <c r="S111" s="5" t="s">
        <v>258</v>
      </c>
      <c r="T111" s="5"/>
      <c r="U111" s="5">
        <v>9</v>
      </c>
      <c r="V111" s="5">
        <v>0</v>
      </c>
      <c r="W111" s="5">
        <v>9</v>
      </c>
      <c r="X111" s="5">
        <v>0</v>
      </c>
      <c r="Y111" s="5">
        <v>0</v>
      </c>
      <c r="Z111" s="18"/>
      <c r="AA111" s="5">
        <v>9</v>
      </c>
      <c r="AB111" s="5">
        <v>0</v>
      </c>
      <c r="AC111" s="5">
        <v>0</v>
      </c>
      <c r="AD111" s="5">
        <v>0</v>
      </c>
      <c r="AE111" s="5">
        <v>0</v>
      </c>
      <c r="AF111" s="10">
        <f t="shared" si="2"/>
        <v>9</v>
      </c>
      <c r="AG111" s="7"/>
      <c r="AH111" s="7"/>
      <c r="AI111" s="5"/>
      <c r="AJ111" s="5"/>
      <c r="AK111" s="5"/>
      <c r="AL111" s="5"/>
      <c r="AM111" s="5" t="s">
        <v>81</v>
      </c>
      <c r="AN111" s="5"/>
    </row>
    <row r="112" spans="1:40" ht="48" x14ac:dyDescent="0.35">
      <c r="A112" s="7" t="s">
        <v>38</v>
      </c>
      <c r="B112" s="5"/>
      <c r="C112" s="5"/>
      <c r="D112" s="5" t="s">
        <v>475</v>
      </c>
      <c r="E112" s="5" t="s">
        <v>476</v>
      </c>
      <c r="F112" s="5" t="s">
        <v>477</v>
      </c>
      <c r="G112" s="5" t="s">
        <v>53</v>
      </c>
      <c r="H112" s="5" t="s">
        <v>139</v>
      </c>
      <c r="I112" s="8">
        <v>45554</v>
      </c>
      <c r="J112" s="8">
        <v>46649</v>
      </c>
      <c r="K112" s="5" t="s">
        <v>44</v>
      </c>
      <c r="L112" s="5" t="s">
        <v>45</v>
      </c>
      <c r="M112" s="5" t="s">
        <v>46</v>
      </c>
      <c r="N112" s="5"/>
      <c r="O112" s="5"/>
      <c r="P112" s="5"/>
      <c r="Q112" s="5"/>
      <c r="R112" s="5"/>
      <c r="S112" s="5" t="s">
        <v>48</v>
      </c>
      <c r="T112" s="5"/>
      <c r="U112" s="5">
        <v>4</v>
      </c>
      <c r="V112" s="5">
        <v>0</v>
      </c>
      <c r="W112" s="5">
        <v>4</v>
      </c>
      <c r="X112" s="5">
        <v>0</v>
      </c>
      <c r="Y112" s="5">
        <v>0</v>
      </c>
      <c r="Z112" s="18"/>
      <c r="AA112" s="5">
        <v>4</v>
      </c>
      <c r="AB112" s="5">
        <v>0</v>
      </c>
      <c r="AC112" s="5">
        <v>0</v>
      </c>
      <c r="AD112" s="5">
        <v>0</v>
      </c>
      <c r="AE112" s="5">
        <v>0</v>
      </c>
      <c r="AF112" s="10">
        <f t="shared" si="2"/>
        <v>4</v>
      </c>
      <c r="AG112" s="7"/>
      <c r="AH112" s="7"/>
      <c r="AI112" s="5"/>
      <c r="AJ112" s="5"/>
      <c r="AK112" s="5"/>
      <c r="AL112" s="5"/>
      <c r="AM112" s="5" t="s">
        <v>81</v>
      </c>
      <c r="AN112" s="5"/>
    </row>
    <row r="113" spans="1:40" ht="48" x14ac:dyDescent="0.35">
      <c r="A113" s="5" t="s">
        <v>38</v>
      </c>
      <c r="B113" s="5"/>
      <c r="C113" s="5"/>
      <c r="D113" s="5" t="s">
        <v>478</v>
      </c>
      <c r="E113" s="5" t="s">
        <v>479</v>
      </c>
      <c r="F113" s="5" t="s">
        <v>480</v>
      </c>
      <c r="G113" s="5" t="s">
        <v>85</v>
      </c>
      <c r="H113" s="5" t="s">
        <v>129</v>
      </c>
      <c r="I113" s="8">
        <v>45635</v>
      </c>
      <c r="J113" s="8">
        <v>46730</v>
      </c>
      <c r="K113" s="5" t="s">
        <v>44</v>
      </c>
      <c r="L113" s="5" t="s">
        <v>45</v>
      </c>
      <c r="M113" s="5" t="s">
        <v>46</v>
      </c>
      <c r="N113" s="5"/>
      <c r="O113" s="5"/>
      <c r="P113" s="5"/>
      <c r="Q113" s="5"/>
      <c r="R113" s="5"/>
      <c r="S113" s="5" t="s">
        <v>48</v>
      </c>
      <c r="T113" s="5"/>
      <c r="U113" s="5">
        <v>1</v>
      </c>
      <c r="V113" s="5">
        <v>0</v>
      </c>
      <c r="W113" s="5">
        <v>1</v>
      </c>
      <c r="X113" s="5">
        <v>0</v>
      </c>
      <c r="Y113" s="5">
        <v>0</v>
      </c>
      <c r="Z113" s="18"/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10">
        <f t="shared" si="2"/>
        <v>0</v>
      </c>
      <c r="AG113" s="7"/>
      <c r="AH113" s="7"/>
      <c r="AI113" s="5">
        <v>1</v>
      </c>
      <c r="AJ113" s="5">
        <v>1</v>
      </c>
      <c r="AK113" s="5"/>
      <c r="AL113" s="5"/>
      <c r="AM113" s="5" t="s">
        <v>85</v>
      </c>
      <c r="AN113" s="5"/>
    </row>
    <row r="114" spans="1:40" ht="48" x14ac:dyDescent="0.35">
      <c r="A114" s="7" t="s">
        <v>38</v>
      </c>
      <c r="B114" s="5"/>
      <c r="C114" s="5"/>
      <c r="D114" s="5" t="s">
        <v>481</v>
      </c>
      <c r="E114" s="5" t="s">
        <v>482</v>
      </c>
      <c r="F114" s="5" t="s">
        <v>483</v>
      </c>
      <c r="G114" s="5" t="s">
        <v>53</v>
      </c>
      <c r="H114" s="5" t="s">
        <v>192</v>
      </c>
      <c r="I114" s="8">
        <v>45337</v>
      </c>
      <c r="J114" s="8">
        <v>46433</v>
      </c>
      <c r="K114" s="5" t="s">
        <v>44</v>
      </c>
      <c r="L114" s="5" t="s">
        <v>45</v>
      </c>
      <c r="M114" s="5" t="s">
        <v>46</v>
      </c>
      <c r="N114" s="5"/>
      <c r="O114" s="5"/>
      <c r="P114" s="5"/>
      <c r="Q114" s="5"/>
      <c r="R114" s="5"/>
      <c r="S114" s="5" t="s">
        <v>192</v>
      </c>
      <c r="T114" s="5"/>
      <c r="U114" s="5">
        <v>16</v>
      </c>
      <c r="V114" s="5">
        <v>0</v>
      </c>
      <c r="W114" s="5">
        <v>11</v>
      </c>
      <c r="X114" s="5">
        <v>0</v>
      </c>
      <c r="Y114" s="5">
        <v>0</v>
      </c>
      <c r="Z114" s="18"/>
      <c r="AA114" s="5">
        <v>11</v>
      </c>
      <c r="AB114" s="5">
        <v>0</v>
      </c>
      <c r="AC114" s="5">
        <v>0</v>
      </c>
      <c r="AD114" s="5">
        <v>0</v>
      </c>
      <c r="AE114" s="5">
        <v>0</v>
      </c>
      <c r="AF114" s="10">
        <f t="shared" si="2"/>
        <v>11</v>
      </c>
      <c r="AG114" s="7"/>
      <c r="AH114" s="7"/>
      <c r="AI114" s="5"/>
      <c r="AJ114" s="5"/>
      <c r="AK114" s="5"/>
      <c r="AL114" s="5"/>
      <c r="AM114" s="5" t="s">
        <v>484</v>
      </c>
      <c r="AN114" s="5"/>
    </row>
    <row r="115" spans="1:40" ht="24" x14ac:dyDescent="0.35">
      <c r="A115" s="5" t="s">
        <v>38</v>
      </c>
      <c r="B115" s="5"/>
      <c r="C115" s="5"/>
      <c r="D115" s="5" t="s">
        <v>485</v>
      </c>
      <c r="E115" s="5" t="s">
        <v>486</v>
      </c>
      <c r="F115" s="5" t="s">
        <v>487</v>
      </c>
      <c r="G115" s="5" t="s">
        <v>53</v>
      </c>
      <c r="H115" s="5" t="s">
        <v>165</v>
      </c>
      <c r="I115" s="8">
        <v>45726</v>
      </c>
      <c r="J115" s="8">
        <v>46822</v>
      </c>
      <c r="K115" s="5" t="s">
        <v>44</v>
      </c>
      <c r="L115" s="5" t="s">
        <v>45</v>
      </c>
      <c r="M115" s="5" t="s">
        <v>46</v>
      </c>
      <c r="N115" s="5"/>
      <c r="O115" s="5"/>
      <c r="P115" s="5"/>
      <c r="Q115" s="5"/>
      <c r="R115" s="5"/>
      <c r="S115" s="5" t="s">
        <v>166</v>
      </c>
      <c r="T115" s="5"/>
      <c r="U115" s="5">
        <v>2</v>
      </c>
      <c r="V115" s="5">
        <v>0</v>
      </c>
      <c r="W115" s="5">
        <v>2</v>
      </c>
      <c r="X115" s="5">
        <v>0</v>
      </c>
      <c r="Y115" s="5">
        <v>0</v>
      </c>
      <c r="Z115" s="18"/>
      <c r="AA115" s="5">
        <v>2</v>
      </c>
      <c r="AB115" s="5">
        <v>0</v>
      </c>
      <c r="AC115" s="5">
        <v>0</v>
      </c>
      <c r="AD115" s="5">
        <v>0</v>
      </c>
      <c r="AE115" s="5">
        <v>0</v>
      </c>
      <c r="AF115" s="10">
        <f t="shared" si="2"/>
        <v>2</v>
      </c>
      <c r="AG115" s="7"/>
      <c r="AH115" s="7"/>
      <c r="AI115" s="5"/>
      <c r="AJ115" s="5"/>
      <c r="AK115" s="5"/>
      <c r="AL115" s="5"/>
      <c r="AM115" s="5" t="s">
        <v>488</v>
      </c>
      <c r="AN115" s="5"/>
    </row>
    <row r="116" spans="1:40" ht="24" x14ac:dyDescent="0.35">
      <c r="A116" s="5" t="s">
        <v>38</v>
      </c>
      <c r="B116" s="5"/>
      <c r="C116" s="5"/>
      <c r="D116" s="5" t="s">
        <v>489</v>
      </c>
      <c r="E116" s="5" t="s">
        <v>490</v>
      </c>
      <c r="F116" s="5" t="s">
        <v>491</v>
      </c>
      <c r="G116" s="5" t="s">
        <v>42</v>
      </c>
      <c r="H116" s="5" t="s">
        <v>119</v>
      </c>
      <c r="I116" s="8">
        <v>45308</v>
      </c>
      <c r="J116" s="8">
        <v>46404</v>
      </c>
      <c r="K116" s="5" t="s">
        <v>44</v>
      </c>
      <c r="L116" s="5" t="s">
        <v>45</v>
      </c>
      <c r="M116" s="5" t="s">
        <v>46</v>
      </c>
      <c r="N116" s="5"/>
      <c r="O116" s="5"/>
      <c r="P116" s="5"/>
      <c r="Q116" s="5"/>
      <c r="R116" s="5"/>
      <c r="S116" s="5" t="s">
        <v>258</v>
      </c>
      <c r="T116" s="5"/>
      <c r="U116" s="5">
        <v>1</v>
      </c>
      <c r="V116" s="5">
        <v>0</v>
      </c>
      <c r="W116" s="5">
        <v>1</v>
      </c>
      <c r="X116" s="5">
        <v>1</v>
      </c>
      <c r="Y116" s="5">
        <v>1</v>
      </c>
      <c r="Z116" s="18"/>
      <c r="AA116" s="5">
        <v>1</v>
      </c>
      <c r="AB116" s="5">
        <v>0</v>
      </c>
      <c r="AC116" s="5">
        <v>0</v>
      </c>
      <c r="AD116" s="5">
        <v>0</v>
      </c>
      <c r="AE116" s="5">
        <v>0</v>
      </c>
      <c r="AF116" s="10">
        <f t="shared" si="2"/>
        <v>1</v>
      </c>
      <c r="AG116" s="7"/>
      <c r="AH116" s="7"/>
      <c r="AI116" s="5"/>
      <c r="AJ116" s="5"/>
      <c r="AK116" s="5"/>
      <c r="AL116" s="5"/>
      <c r="AM116" s="5" t="s">
        <v>492</v>
      </c>
      <c r="AN116" s="5"/>
    </row>
    <row r="117" spans="1:40" ht="48" x14ac:dyDescent="0.35">
      <c r="A117" s="5" t="s">
        <v>70</v>
      </c>
      <c r="B117" s="5"/>
      <c r="C117" s="5"/>
      <c r="D117" s="5" t="s">
        <v>493</v>
      </c>
      <c r="E117" s="6" t="s">
        <v>494</v>
      </c>
      <c r="F117" s="5" t="s">
        <v>495</v>
      </c>
      <c r="G117" s="5" t="s">
        <v>53</v>
      </c>
      <c r="H117" s="5" t="s">
        <v>119</v>
      </c>
      <c r="I117" s="8">
        <v>46035</v>
      </c>
      <c r="J117" s="8">
        <v>47131</v>
      </c>
      <c r="K117" s="5" t="s">
        <v>44</v>
      </c>
      <c r="L117" s="5" t="s">
        <v>45</v>
      </c>
      <c r="M117" s="5" t="s">
        <v>46</v>
      </c>
      <c r="N117" s="5"/>
      <c r="O117" s="5"/>
      <c r="P117" s="5"/>
      <c r="Q117" s="5"/>
      <c r="R117" s="5"/>
      <c r="S117" s="5" t="s">
        <v>48</v>
      </c>
      <c r="T117" s="5"/>
      <c r="U117" s="5">
        <v>11</v>
      </c>
      <c r="V117" s="5">
        <v>0</v>
      </c>
      <c r="W117" s="5">
        <v>11</v>
      </c>
      <c r="X117" s="5">
        <v>0</v>
      </c>
      <c r="Y117" s="5">
        <v>0</v>
      </c>
      <c r="Z117" s="18"/>
      <c r="AA117" s="5">
        <v>11</v>
      </c>
      <c r="AB117" s="5">
        <v>0</v>
      </c>
      <c r="AC117" s="5">
        <v>0</v>
      </c>
      <c r="AD117" s="5">
        <v>0</v>
      </c>
      <c r="AE117" s="5">
        <v>0</v>
      </c>
      <c r="AF117" s="10">
        <f t="shared" si="2"/>
        <v>11</v>
      </c>
      <c r="AG117" s="7"/>
      <c r="AH117" s="7"/>
      <c r="AI117" s="5"/>
      <c r="AJ117" s="5"/>
      <c r="AK117" s="5"/>
      <c r="AL117" s="5"/>
      <c r="AM117" s="5" t="s">
        <v>488</v>
      </c>
      <c r="AN117" s="5"/>
    </row>
    <row r="118" spans="1:40" ht="48" x14ac:dyDescent="0.35">
      <c r="A118" s="5" t="s">
        <v>38</v>
      </c>
      <c r="B118" s="5"/>
      <c r="C118" s="5"/>
      <c r="D118" s="8" t="s">
        <v>496</v>
      </c>
      <c r="E118" s="5" t="s">
        <v>497</v>
      </c>
      <c r="F118" s="5" t="s">
        <v>498</v>
      </c>
      <c r="G118" s="5" t="s">
        <v>42</v>
      </c>
      <c r="H118" s="5" t="s">
        <v>119</v>
      </c>
      <c r="I118" s="8" t="s">
        <v>499</v>
      </c>
      <c r="J118" s="8" t="s">
        <v>500</v>
      </c>
      <c r="K118" s="5" t="s">
        <v>44</v>
      </c>
      <c r="L118" s="5" t="s">
        <v>45</v>
      </c>
      <c r="M118" s="5" t="s">
        <v>46</v>
      </c>
      <c r="N118" s="5"/>
      <c r="O118" s="5"/>
      <c r="P118" s="5"/>
      <c r="Q118" s="5"/>
      <c r="R118" s="5"/>
      <c r="S118" s="5" t="s">
        <v>48</v>
      </c>
      <c r="T118" s="5"/>
      <c r="U118" s="5">
        <v>2</v>
      </c>
      <c r="V118" s="5">
        <v>0</v>
      </c>
      <c r="W118" s="5">
        <v>2</v>
      </c>
      <c r="X118" s="5">
        <v>2</v>
      </c>
      <c r="Y118" s="5">
        <v>2</v>
      </c>
      <c r="Z118" s="18"/>
      <c r="AA118" s="5">
        <v>2</v>
      </c>
      <c r="AB118" s="5">
        <v>0</v>
      </c>
      <c r="AC118" s="5">
        <v>0</v>
      </c>
      <c r="AD118" s="5">
        <v>0</v>
      </c>
      <c r="AE118" s="5">
        <v>0</v>
      </c>
      <c r="AF118" s="10">
        <f t="shared" si="2"/>
        <v>2</v>
      </c>
      <c r="AG118" s="7"/>
      <c r="AH118" s="7"/>
      <c r="AI118" s="5"/>
      <c r="AJ118" s="5"/>
      <c r="AK118" s="5"/>
      <c r="AL118" s="5"/>
      <c r="AM118" s="5" t="s">
        <v>501</v>
      </c>
      <c r="AN118" s="5"/>
    </row>
    <row r="119" spans="1:40" ht="24" x14ac:dyDescent="0.35">
      <c r="A119" s="5" t="s">
        <v>38</v>
      </c>
      <c r="B119" s="5"/>
      <c r="C119" s="5"/>
      <c r="D119" s="8" t="s">
        <v>502</v>
      </c>
      <c r="E119" s="5" t="s">
        <v>503</v>
      </c>
      <c r="F119" s="5" t="s">
        <v>504</v>
      </c>
      <c r="G119" s="5" t="s">
        <v>53</v>
      </c>
      <c r="H119" s="5" t="s">
        <v>165</v>
      </c>
      <c r="I119" s="8">
        <v>45813</v>
      </c>
      <c r="J119" s="8">
        <v>46909</v>
      </c>
      <c r="K119" s="5" t="s">
        <v>44</v>
      </c>
      <c r="L119" s="5" t="s">
        <v>45</v>
      </c>
      <c r="M119" s="5" t="s">
        <v>46</v>
      </c>
      <c r="N119" s="5"/>
      <c r="O119" s="5"/>
      <c r="P119" s="5"/>
      <c r="Q119" s="5"/>
      <c r="R119" s="5"/>
      <c r="S119" s="5" t="s">
        <v>166</v>
      </c>
      <c r="T119" s="5"/>
      <c r="U119" s="5">
        <v>4</v>
      </c>
      <c r="V119" s="5">
        <v>0</v>
      </c>
      <c r="W119" s="5">
        <v>4</v>
      </c>
      <c r="X119" s="5">
        <v>0</v>
      </c>
      <c r="Y119" s="5">
        <v>0</v>
      </c>
      <c r="Z119" s="18"/>
      <c r="AA119" s="5">
        <v>0</v>
      </c>
      <c r="AB119" s="5">
        <v>4</v>
      </c>
      <c r="AC119" s="5">
        <v>0</v>
      </c>
      <c r="AD119" s="5">
        <v>0</v>
      </c>
      <c r="AE119" s="5">
        <v>0</v>
      </c>
      <c r="AF119" s="10">
        <f t="shared" si="2"/>
        <v>4</v>
      </c>
      <c r="AG119" s="7"/>
      <c r="AH119" s="7"/>
      <c r="AI119" s="5"/>
      <c r="AJ119" s="5"/>
      <c r="AK119" s="5"/>
      <c r="AL119" s="5"/>
      <c r="AM119" s="5" t="s">
        <v>501</v>
      </c>
      <c r="AN119" s="5"/>
    </row>
    <row r="120" spans="1:40" ht="24" x14ac:dyDescent="0.35">
      <c r="A120" s="5" t="s">
        <v>38</v>
      </c>
      <c r="B120" s="5"/>
      <c r="C120" s="5"/>
      <c r="D120" s="8" t="s">
        <v>505</v>
      </c>
      <c r="E120" s="5" t="s">
        <v>506</v>
      </c>
      <c r="F120" s="5" t="s">
        <v>507</v>
      </c>
      <c r="G120" s="5" t="s">
        <v>53</v>
      </c>
      <c r="H120" s="5" t="s">
        <v>435</v>
      </c>
      <c r="I120" s="8">
        <v>45233</v>
      </c>
      <c r="J120" s="8">
        <v>46329</v>
      </c>
      <c r="K120" s="5" t="s">
        <v>44</v>
      </c>
      <c r="L120" s="5" t="s">
        <v>45</v>
      </c>
      <c r="M120" s="5" t="s">
        <v>46</v>
      </c>
      <c r="N120" s="5"/>
      <c r="O120" s="5"/>
      <c r="P120" s="5"/>
      <c r="Q120" s="5"/>
      <c r="R120" s="5"/>
      <c r="S120" s="5" t="s">
        <v>258</v>
      </c>
      <c r="T120" s="5"/>
      <c r="U120" s="5">
        <v>1</v>
      </c>
      <c r="V120" s="5">
        <v>0</v>
      </c>
      <c r="W120" s="5">
        <v>1</v>
      </c>
      <c r="X120" s="5">
        <v>0</v>
      </c>
      <c r="Y120" s="5">
        <v>0</v>
      </c>
      <c r="Z120" s="18"/>
      <c r="AA120" s="5">
        <v>1</v>
      </c>
      <c r="AB120" s="5">
        <v>0</v>
      </c>
      <c r="AC120" s="5">
        <v>0</v>
      </c>
      <c r="AD120" s="5">
        <v>0</v>
      </c>
      <c r="AE120" s="5">
        <v>0</v>
      </c>
      <c r="AF120" s="10">
        <f t="shared" si="2"/>
        <v>1</v>
      </c>
      <c r="AG120" s="7"/>
      <c r="AH120" s="7"/>
      <c r="AI120" s="5"/>
      <c r="AJ120" s="5"/>
      <c r="AK120" s="5"/>
      <c r="AL120" s="5"/>
      <c r="AM120" s="5" t="s">
        <v>501</v>
      </c>
      <c r="AN120" s="5"/>
    </row>
    <row r="121" spans="1:40" ht="48" x14ac:dyDescent="0.35">
      <c r="A121" s="7" t="s">
        <v>38</v>
      </c>
      <c r="B121" s="5"/>
      <c r="C121" s="5"/>
      <c r="D121" s="8" t="s">
        <v>508</v>
      </c>
      <c r="E121" s="5" t="s">
        <v>509</v>
      </c>
      <c r="F121" s="5" t="s">
        <v>510</v>
      </c>
      <c r="G121" s="5" t="s">
        <v>85</v>
      </c>
      <c r="H121" s="5" t="s">
        <v>129</v>
      </c>
      <c r="I121" s="8">
        <v>45406</v>
      </c>
      <c r="J121" s="8">
        <v>46501</v>
      </c>
      <c r="K121" s="5" t="s">
        <v>44</v>
      </c>
      <c r="L121" s="5" t="s">
        <v>45</v>
      </c>
      <c r="M121" s="5" t="s">
        <v>46</v>
      </c>
      <c r="N121" s="5"/>
      <c r="O121" s="5"/>
      <c r="P121" s="5"/>
      <c r="Q121" s="5"/>
      <c r="R121" s="5"/>
      <c r="S121" s="5" t="s">
        <v>48</v>
      </c>
      <c r="T121" s="5"/>
      <c r="U121" s="5">
        <v>1</v>
      </c>
      <c r="V121" s="5">
        <v>0</v>
      </c>
      <c r="W121" s="5">
        <v>1</v>
      </c>
      <c r="X121" s="5">
        <v>0</v>
      </c>
      <c r="Y121" s="5">
        <v>0</v>
      </c>
      <c r="Z121" s="18"/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10">
        <f t="shared" si="2"/>
        <v>0</v>
      </c>
      <c r="AG121" s="7"/>
      <c r="AH121" s="7"/>
      <c r="AI121" s="5">
        <v>1</v>
      </c>
      <c r="AJ121" s="5">
        <v>1</v>
      </c>
      <c r="AK121" s="5"/>
      <c r="AL121" s="5"/>
      <c r="AM121" s="5" t="s">
        <v>511</v>
      </c>
      <c r="AN121" s="5"/>
    </row>
    <row r="122" spans="1:40" ht="12" x14ac:dyDescent="0.35">
      <c r="A122" s="5"/>
      <c r="B122" s="5"/>
      <c r="C122" s="5"/>
      <c r="D122" s="5"/>
      <c r="E122" s="5"/>
      <c r="G122" s="5"/>
      <c r="H122" s="5"/>
      <c r="I122" s="8"/>
      <c r="J122" s="8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9"/>
      <c r="AA122" s="5"/>
      <c r="AB122" s="5"/>
      <c r="AC122" s="5"/>
      <c r="AD122" s="5"/>
      <c r="AE122" s="5"/>
      <c r="AF122" s="10"/>
      <c r="AG122" s="7"/>
      <c r="AH122" s="7"/>
      <c r="AI122" s="5"/>
      <c r="AJ122" s="5"/>
      <c r="AK122" s="5"/>
      <c r="AL122" s="5"/>
      <c r="AM122" s="5"/>
      <c r="AN122" s="5"/>
    </row>
    <row r="123" spans="1:40" ht="12" x14ac:dyDescent="0.35">
      <c r="A123" s="1" t="s">
        <v>512</v>
      </c>
      <c r="B123" s="1"/>
      <c r="C123" s="1"/>
      <c r="D123" s="1"/>
      <c r="E123" s="1"/>
      <c r="F123" s="1"/>
      <c r="G123" s="1"/>
      <c r="H123" s="1"/>
      <c r="I123" s="1"/>
      <c r="J123" s="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>
        <f>SUM(U2:U122)</f>
        <v>921</v>
      </c>
      <c r="V123" s="1">
        <f>SUM(V2:V122)</f>
        <v>5</v>
      </c>
      <c r="W123" s="1">
        <f>SUM(W2:W122)</f>
        <v>905</v>
      </c>
      <c r="X123" s="1">
        <f>SUM(X2:X122)</f>
        <v>173</v>
      </c>
      <c r="Y123" s="1">
        <f>SUM(Y2:Y122)</f>
        <v>245</v>
      </c>
      <c r="Z123" s="9"/>
      <c r="AA123" s="20">
        <f>SUM(AA1:AA122)</f>
        <v>177</v>
      </c>
      <c r="AB123" s="20">
        <f>SUM(AB1:AB122)</f>
        <v>164</v>
      </c>
      <c r="AC123" s="20">
        <f>SUM(AC1:AC122)</f>
        <v>32</v>
      </c>
      <c r="AD123" s="20">
        <f>SUM(AD1:AD122)</f>
        <v>15</v>
      </c>
      <c r="AE123" s="20">
        <f>SUM(AE1:AE122)</f>
        <v>19</v>
      </c>
      <c r="AF123" s="10">
        <f>SUM(AA123:AE123)</f>
        <v>407</v>
      </c>
      <c r="AG123" s="1">
        <f>SUM(AG2:AG122)</f>
        <v>0</v>
      </c>
      <c r="AH123" s="1">
        <f>SUM(AH2:AH122)</f>
        <v>0</v>
      </c>
      <c r="AI123" s="1">
        <f>SUM(AI2:AI122)</f>
        <v>334</v>
      </c>
      <c r="AJ123" s="1"/>
      <c r="AK123" s="1">
        <f>SUM(AK2:AK122)</f>
        <v>177</v>
      </c>
      <c r="AL123" s="1"/>
      <c r="AM123" s="1"/>
      <c r="AN123" s="5"/>
    </row>
    <row r="124" spans="1:40" ht="12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8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9"/>
      <c r="AA124" s="5"/>
      <c r="AB124" s="5"/>
      <c r="AC124" s="5"/>
      <c r="AD124" s="5"/>
      <c r="AE124" s="5"/>
      <c r="AF124" s="21"/>
      <c r="AG124" s="7"/>
      <c r="AH124" s="7"/>
      <c r="AI124" s="5"/>
      <c r="AJ124" s="5"/>
      <c r="AK124" s="5"/>
      <c r="AL124" s="5"/>
      <c r="AM124" s="5"/>
      <c r="AN124" s="5"/>
    </row>
    <row r="125" spans="1:40" ht="14.5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8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9"/>
      <c r="AA125" s="5"/>
      <c r="AB125" s="5"/>
      <c r="AC125" s="5"/>
      <c r="AD125" s="5"/>
      <c r="AE125" s="5"/>
      <c r="AF125" s="22"/>
      <c r="AG125" s="23"/>
      <c r="AH125" s="23"/>
      <c r="AI125" s="5"/>
      <c r="AJ125" s="5"/>
      <c r="AK125" s="5"/>
      <c r="AL125" s="5"/>
      <c r="AM125" s="5"/>
      <c r="AN125" s="5"/>
    </row>
  </sheetData>
  <autoFilter ref="A1:AM123" xr:uid="{79F385B3-64FC-4E95-8711-C50BAB2DD560}">
    <filterColumn colId="19">
      <filters blank="1"/>
    </filterColumn>
  </autoFilter>
  <pageMargins left="0.7" right="0.7" top="0.75" bottom="0.75" header="0.3" footer="0.3"/>
  <pageSetup paperSize="9" scale="29" fitToHeight="0" orientation="landscape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50C2-33F0-4C5E-9921-9638768877DA}">
  <sheetPr>
    <tabColor rgb="FF0070C0"/>
  </sheetPr>
  <dimension ref="A1:AL36"/>
  <sheetViews>
    <sheetView zoomScale="70" zoomScaleNormal="70" workbookViewId="0">
      <pane ySplit="1" topLeftCell="A17" activePane="bottomLeft" state="frozen"/>
      <selection activeCell="U131" sqref="U131"/>
      <selection pane="bottomLeft" activeCell="AL5" sqref="AL5"/>
    </sheetView>
  </sheetViews>
  <sheetFormatPr defaultColWidth="8.7265625" defaultRowHeight="12" x14ac:dyDescent="0.3"/>
  <cols>
    <col min="1" max="1" width="9.453125" style="26" customWidth="1"/>
    <col min="2" max="2" width="15.54296875" style="26" customWidth="1"/>
    <col min="3" max="3" width="25.81640625" style="6" customWidth="1"/>
    <col min="4" max="4" width="41.453125" style="26" customWidth="1"/>
    <col min="5" max="5" width="8.54296875" style="26" customWidth="1"/>
    <col min="6" max="10" width="8.7265625" style="26"/>
    <col min="11" max="11" width="10.453125" style="27" customWidth="1"/>
    <col min="12" max="12" width="10" style="27" customWidth="1"/>
    <col min="13" max="14" width="9.81640625" style="26" customWidth="1"/>
    <col min="15" max="15" width="8.7265625" style="26"/>
    <col min="16" max="16" width="1.54296875" style="26" customWidth="1"/>
    <col min="17" max="34" width="8.7265625" style="26"/>
    <col min="35" max="35" width="9.7265625" style="26" customWidth="1"/>
    <col min="36" max="36" width="9.54296875" style="26" customWidth="1"/>
    <col min="37" max="37" width="10" style="26" customWidth="1"/>
    <col min="38" max="38" width="51" style="6" customWidth="1"/>
    <col min="39" max="16384" width="8.7265625" style="26"/>
  </cols>
  <sheetData>
    <row r="1" spans="1:38" s="38" customFormat="1" ht="36" x14ac:dyDescent="0.35">
      <c r="A1" s="1" t="s">
        <v>598</v>
      </c>
      <c r="B1" s="1" t="s">
        <v>597</v>
      </c>
      <c r="C1" s="1" t="s">
        <v>4</v>
      </c>
      <c r="D1" s="1" t="s">
        <v>596</v>
      </c>
      <c r="E1" s="1" t="s">
        <v>7</v>
      </c>
      <c r="F1" s="1" t="s">
        <v>18</v>
      </c>
      <c r="G1" s="1" t="s">
        <v>595</v>
      </c>
      <c r="H1" s="1" t="s">
        <v>594</v>
      </c>
      <c r="I1" s="1" t="s">
        <v>593</v>
      </c>
      <c r="J1" s="1" t="s">
        <v>592</v>
      </c>
      <c r="K1" s="1" t="s">
        <v>8</v>
      </c>
      <c r="L1" s="2" t="s">
        <v>9</v>
      </c>
      <c r="M1" s="1" t="s">
        <v>6</v>
      </c>
      <c r="N1" s="1" t="s">
        <v>591</v>
      </c>
      <c r="O1" s="1" t="s">
        <v>590</v>
      </c>
      <c r="P1" s="3"/>
      <c r="Q1" s="1" t="s">
        <v>25</v>
      </c>
      <c r="R1" s="1" t="s">
        <v>26</v>
      </c>
      <c r="S1" s="1" t="s">
        <v>27</v>
      </c>
      <c r="T1" s="1" t="s">
        <v>28</v>
      </c>
      <c r="U1" s="1" t="s">
        <v>29</v>
      </c>
      <c r="V1" s="39" t="s">
        <v>30</v>
      </c>
      <c r="W1" s="1" t="s">
        <v>31</v>
      </c>
      <c r="X1" s="1" t="s">
        <v>32</v>
      </c>
      <c r="Y1" s="1" t="s">
        <v>589</v>
      </c>
      <c r="Z1" s="1" t="s">
        <v>588</v>
      </c>
      <c r="AA1" s="1" t="s">
        <v>587</v>
      </c>
      <c r="AB1" s="1" t="s">
        <v>586</v>
      </c>
      <c r="AC1" s="1" t="s">
        <v>585</v>
      </c>
      <c r="AD1" s="1" t="s">
        <v>584</v>
      </c>
      <c r="AE1" s="1" t="s">
        <v>583</v>
      </c>
      <c r="AF1" s="1"/>
      <c r="AG1" s="1" t="s">
        <v>582</v>
      </c>
      <c r="AH1" s="1" t="s">
        <v>581</v>
      </c>
      <c r="AI1" s="4" t="s">
        <v>580</v>
      </c>
      <c r="AJ1" s="4" t="s">
        <v>579</v>
      </c>
      <c r="AK1" s="4" t="s">
        <v>578</v>
      </c>
      <c r="AL1" s="21" t="s">
        <v>37</v>
      </c>
    </row>
    <row r="2" spans="1:38" ht="48" x14ac:dyDescent="0.35">
      <c r="A2" s="5" t="s">
        <v>577</v>
      </c>
      <c r="B2" s="5"/>
      <c r="C2" s="5" t="s">
        <v>576</v>
      </c>
      <c r="D2" s="5"/>
      <c r="E2" s="35"/>
      <c r="F2" s="5" t="s">
        <v>575</v>
      </c>
      <c r="G2" s="5">
        <v>0.28999999999999998</v>
      </c>
      <c r="H2" s="5">
        <v>0.28999999999999998</v>
      </c>
      <c r="I2" s="21">
        <v>9</v>
      </c>
      <c r="J2" s="21"/>
      <c r="K2" s="29"/>
      <c r="L2" s="29"/>
      <c r="M2" s="29" t="s">
        <v>515</v>
      </c>
      <c r="N2" s="29"/>
      <c r="O2" s="29"/>
      <c r="P2" s="30"/>
      <c r="Q2" s="29">
        <v>0</v>
      </c>
      <c r="R2" s="29">
        <v>0</v>
      </c>
      <c r="S2" s="29">
        <v>0</v>
      </c>
      <c r="T2" s="29">
        <v>0</v>
      </c>
      <c r="U2" s="29">
        <v>0</v>
      </c>
      <c r="V2" s="37">
        <v>0</v>
      </c>
      <c r="W2" s="29">
        <v>0</v>
      </c>
      <c r="X2" s="29">
        <v>0</v>
      </c>
      <c r="Y2" s="29">
        <v>0</v>
      </c>
      <c r="Z2" s="29">
        <v>0</v>
      </c>
      <c r="AA2" s="29">
        <v>0</v>
      </c>
      <c r="AB2" s="29">
        <v>0</v>
      </c>
      <c r="AC2" s="29">
        <v>0</v>
      </c>
      <c r="AD2" s="29">
        <v>9</v>
      </c>
      <c r="AE2" s="29">
        <v>0</v>
      </c>
      <c r="AF2" s="29"/>
      <c r="AG2" s="29"/>
      <c r="AH2" s="29"/>
      <c r="AI2" s="29"/>
      <c r="AJ2" s="29"/>
      <c r="AK2" s="29"/>
      <c r="AL2" s="5" t="s">
        <v>574</v>
      </c>
    </row>
    <row r="3" spans="1:38" ht="60" x14ac:dyDescent="0.35">
      <c r="A3" s="5" t="s">
        <v>573</v>
      </c>
      <c r="B3" s="5" t="s">
        <v>572</v>
      </c>
      <c r="C3" s="5" t="s">
        <v>571</v>
      </c>
      <c r="D3" s="5" t="s">
        <v>570</v>
      </c>
      <c r="E3" s="33" t="s">
        <v>119</v>
      </c>
      <c r="F3" s="5" t="s">
        <v>48</v>
      </c>
      <c r="G3" s="5">
        <v>2.38</v>
      </c>
      <c r="H3" s="5">
        <v>1.02</v>
      </c>
      <c r="I3" s="21">
        <v>45</v>
      </c>
      <c r="J3" s="21">
        <v>46</v>
      </c>
      <c r="K3" s="8">
        <v>46080</v>
      </c>
      <c r="L3" s="8">
        <v>47176</v>
      </c>
      <c r="M3" s="29" t="s">
        <v>515</v>
      </c>
      <c r="N3" s="29"/>
      <c r="O3" s="29"/>
      <c r="P3" s="30"/>
      <c r="Q3" s="29">
        <v>30</v>
      </c>
      <c r="R3" s="29">
        <v>16</v>
      </c>
      <c r="S3" s="29"/>
      <c r="T3" s="29"/>
      <c r="U3" s="29"/>
      <c r="V3" s="31">
        <f>SUM(Q3:U3)</f>
        <v>46</v>
      </c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>
        <v>46</v>
      </c>
      <c r="AH3" s="29" t="s">
        <v>321</v>
      </c>
      <c r="AI3" s="29"/>
      <c r="AJ3" s="29"/>
      <c r="AK3" s="29"/>
      <c r="AL3" s="5" t="s">
        <v>569</v>
      </c>
    </row>
    <row r="4" spans="1:38" ht="60" x14ac:dyDescent="0.35">
      <c r="A4" s="5" t="s">
        <v>568</v>
      </c>
      <c r="B4" s="5"/>
      <c r="C4" s="5" t="s">
        <v>567</v>
      </c>
      <c r="D4" s="5"/>
      <c r="E4" s="35"/>
      <c r="F4" s="5" t="s">
        <v>48</v>
      </c>
      <c r="G4" s="5">
        <v>0.17</v>
      </c>
      <c r="H4" s="5">
        <v>0.17</v>
      </c>
      <c r="I4" s="21">
        <v>15</v>
      </c>
      <c r="J4" s="21"/>
      <c r="K4" s="29"/>
      <c r="L4" s="29"/>
      <c r="M4" s="29" t="s">
        <v>515</v>
      </c>
      <c r="N4" s="29"/>
      <c r="O4" s="29"/>
      <c r="P4" s="30"/>
      <c r="Q4" s="29">
        <v>0</v>
      </c>
      <c r="R4" s="29">
        <v>0</v>
      </c>
      <c r="S4" s="29">
        <v>0</v>
      </c>
      <c r="T4" s="29">
        <v>0</v>
      </c>
      <c r="U4" s="29">
        <v>0</v>
      </c>
      <c r="V4" s="31">
        <f>SUM(Q4:U4)</f>
        <v>0</v>
      </c>
      <c r="W4" s="29">
        <v>15</v>
      </c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5" t="s">
        <v>566</v>
      </c>
    </row>
    <row r="5" spans="1:38" ht="60" x14ac:dyDescent="0.35">
      <c r="A5" s="5" t="s">
        <v>565</v>
      </c>
      <c r="B5" s="5"/>
      <c r="C5" s="5" t="s">
        <v>564</v>
      </c>
      <c r="D5" s="5"/>
      <c r="E5" s="35"/>
      <c r="F5" s="5" t="s">
        <v>48</v>
      </c>
      <c r="G5" s="5">
        <v>0.31</v>
      </c>
      <c r="H5" s="5">
        <v>0.31</v>
      </c>
      <c r="I5" s="21">
        <v>9</v>
      </c>
      <c r="J5" s="21"/>
      <c r="K5" s="29"/>
      <c r="L5" s="29"/>
      <c r="M5" s="29" t="s">
        <v>515</v>
      </c>
      <c r="N5" s="29"/>
      <c r="O5" s="29"/>
      <c r="P5" s="30"/>
      <c r="Q5" s="29"/>
      <c r="R5" s="29"/>
      <c r="S5" s="29"/>
      <c r="T5" s="29"/>
      <c r="U5" s="29"/>
      <c r="V5" s="31">
        <f>SUM(Q5:U5)</f>
        <v>0</v>
      </c>
      <c r="W5" s="29"/>
      <c r="X5" s="29"/>
      <c r="Y5" s="29"/>
      <c r="Z5" s="29"/>
      <c r="AA5" s="29">
        <v>9</v>
      </c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5" t="s">
        <v>563</v>
      </c>
    </row>
    <row r="6" spans="1:38" ht="60" x14ac:dyDescent="0.35">
      <c r="A6" s="5" t="s">
        <v>562</v>
      </c>
      <c r="B6" s="5"/>
      <c r="C6" s="5" t="s">
        <v>561</v>
      </c>
      <c r="D6" s="34"/>
      <c r="E6" s="33"/>
      <c r="F6" s="5" t="s">
        <v>48</v>
      </c>
      <c r="G6" s="5">
        <v>1.97</v>
      </c>
      <c r="H6" s="5">
        <v>1.42</v>
      </c>
      <c r="I6" s="21">
        <v>43</v>
      </c>
      <c r="J6" s="21"/>
      <c r="K6" s="29"/>
      <c r="L6" s="29"/>
      <c r="M6" s="29" t="s">
        <v>515</v>
      </c>
      <c r="N6" s="29"/>
      <c r="O6" s="29"/>
      <c r="P6" s="30"/>
      <c r="Q6" s="29"/>
      <c r="R6" s="29">
        <v>22</v>
      </c>
      <c r="S6" s="29">
        <v>21</v>
      </c>
      <c r="T6" s="29"/>
      <c r="U6" s="29"/>
      <c r="V6" s="31">
        <f>SUM(Q6:U6)</f>
        <v>43</v>
      </c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5" t="s">
        <v>555</v>
      </c>
    </row>
    <row r="7" spans="1:38" ht="36" x14ac:dyDescent="0.35">
      <c r="A7" s="5" t="s">
        <v>560</v>
      </c>
      <c r="B7" s="5"/>
      <c r="C7" s="5" t="s">
        <v>559</v>
      </c>
      <c r="D7" s="5"/>
      <c r="E7" s="35"/>
      <c r="F7" s="5" t="s">
        <v>166</v>
      </c>
      <c r="G7" s="5">
        <v>0.54</v>
      </c>
      <c r="H7" s="5">
        <v>0.49</v>
      </c>
      <c r="I7" s="21">
        <v>15</v>
      </c>
      <c r="J7" s="21"/>
      <c r="K7" s="29"/>
      <c r="L7" s="29"/>
      <c r="M7" s="29" t="s">
        <v>515</v>
      </c>
      <c r="N7" s="29"/>
      <c r="O7" s="29"/>
      <c r="P7" s="30"/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31">
        <f>SUM(Q7:U7)</f>
        <v>0</v>
      </c>
      <c r="W7" s="29">
        <v>15</v>
      </c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5" t="s">
        <v>558</v>
      </c>
    </row>
    <row r="8" spans="1:38" ht="36" x14ac:dyDescent="0.35">
      <c r="A8" s="5" t="s">
        <v>557</v>
      </c>
      <c r="B8" s="5"/>
      <c r="C8" s="5" t="s">
        <v>556</v>
      </c>
      <c r="D8" s="34"/>
      <c r="E8" s="33"/>
      <c r="F8" s="5" t="s">
        <v>166</v>
      </c>
      <c r="G8" s="5">
        <v>1.1299999999999999</v>
      </c>
      <c r="H8" s="5">
        <v>1.02</v>
      </c>
      <c r="I8" s="21">
        <v>31</v>
      </c>
      <c r="J8" s="21"/>
      <c r="K8" s="29"/>
      <c r="L8" s="29"/>
      <c r="M8" s="29" t="s">
        <v>515</v>
      </c>
      <c r="N8" s="29"/>
      <c r="O8" s="29"/>
      <c r="P8" s="30"/>
      <c r="Q8" s="29"/>
      <c r="R8" s="29">
        <v>15</v>
      </c>
      <c r="S8" s="29">
        <v>16</v>
      </c>
      <c r="T8" s="29"/>
      <c r="U8" s="29"/>
      <c r="V8" s="31">
        <f>SUM(Q8:U8)</f>
        <v>31</v>
      </c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5" t="s">
        <v>555</v>
      </c>
    </row>
    <row r="9" spans="1:38" ht="48" x14ac:dyDescent="0.35">
      <c r="A9" s="5" t="s">
        <v>554</v>
      </c>
      <c r="B9" s="5"/>
      <c r="C9" s="5" t="s">
        <v>553</v>
      </c>
      <c r="D9" s="5"/>
      <c r="E9" s="35"/>
      <c r="F9" s="5" t="s">
        <v>249</v>
      </c>
      <c r="G9" s="5">
        <v>24.31</v>
      </c>
      <c r="H9" s="5"/>
      <c r="I9" s="21">
        <v>426</v>
      </c>
      <c r="J9" s="21"/>
      <c r="K9" s="29"/>
      <c r="L9" s="29"/>
      <c r="M9" s="29" t="s">
        <v>515</v>
      </c>
      <c r="N9" s="29"/>
      <c r="O9" s="29"/>
      <c r="P9" s="30"/>
      <c r="Q9" s="29"/>
      <c r="R9" s="29">
        <v>30</v>
      </c>
      <c r="S9" s="29">
        <v>33</v>
      </c>
      <c r="T9" s="29">
        <v>33</v>
      </c>
      <c r="U9" s="29">
        <v>33</v>
      </c>
      <c r="V9" s="31">
        <f>SUM(Q9:U9)</f>
        <v>129</v>
      </c>
      <c r="W9" s="29">
        <v>33</v>
      </c>
      <c r="X9" s="29">
        <v>33</v>
      </c>
      <c r="Y9" s="29">
        <v>33</v>
      </c>
      <c r="Z9" s="29">
        <v>33</v>
      </c>
      <c r="AA9" s="29">
        <v>33</v>
      </c>
      <c r="AB9" s="29">
        <v>33</v>
      </c>
      <c r="AC9" s="29">
        <v>33</v>
      </c>
      <c r="AD9" s="29">
        <v>33</v>
      </c>
      <c r="AE9" s="29">
        <v>33</v>
      </c>
      <c r="AF9" s="29"/>
      <c r="AG9" s="29"/>
      <c r="AH9" s="29"/>
      <c r="AI9" s="29"/>
      <c r="AJ9" s="29"/>
      <c r="AK9" s="29"/>
      <c r="AL9" s="5" t="s">
        <v>552</v>
      </c>
    </row>
    <row r="10" spans="1:38" ht="48" x14ac:dyDescent="0.35">
      <c r="A10" s="5" t="s">
        <v>551</v>
      </c>
      <c r="B10" s="5"/>
      <c r="C10" s="5" t="s">
        <v>550</v>
      </c>
      <c r="D10" s="5"/>
      <c r="E10" s="35"/>
      <c r="F10" s="5" t="s">
        <v>249</v>
      </c>
      <c r="G10" s="5">
        <v>25.96</v>
      </c>
      <c r="H10" s="5"/>
      <c r="I10" s="21">
        <v>683</v>
      </c>
      <c r="J10" s="21"/>
      <c r="K10" s="29"/>
      <c r="L10" s="29"/>
      <c r="M10" s="29" t="s">
        <v>515</v>
      </c>
      <c r="N10" s="29"/>
      <c r="O10" s="29"/>
      <c r="P10" s="30"/>
      <c r="Q10" s="29"/>
      <c r="R10" s="29">
        <v>20</v>
      </c>
      <c r="S10" s="29">
        <v>50</v>
      </c>
      <c r="T10" s="29">
        <v>55</v>
      </c>
      <c r="U10" s="29">
        <v>60</v>
      </c>
      <c r="V10" s="31">
        <f>SUM(Q10:U10)</f>
        <v>185</v>
      </c>
      <c r="W10" s="29">
        <v>55</v>
      </c>
      <c r="X10" s="29">
        <v>53</v>
      </c>
      <c r="Y10" s="29">
        <v>55</v>
      </c>
      <c r="Z10" s="29">
        <v>60</v>
      </c>
      <c r="AA10" s="29">
        <v>55</v>
      </c>
      <c r="AB10" s="29">
        <v>55</v>
      </c>
      <c r="AC10" s="29">
        <v>55</v>
      </c>
      <c r="AD10" s="29">
        <v>55</v>
      </c>
      <c r="AE10" s="29">
        <v>55</v>
      </c>
      <c r="AF10" s="29"/>
      <c r="AG10" s="29"/>
      <c r="AH10" s="29"/>
      <c r="AI10" s="29"/>
      <c r="AJ10" s="29"/>
      <c r="AK10" s="29"/>
      <c r="AL10" s="5" t="s">
        <v>547</v>
      </c>
    </row>
    <row r="11" spans="1:38" ht="48" x14ac:dyDescent="0.35">
      <c r="A11" s="5" t="s">
        <v>549</v>
      </c>
      <c r="B11" s="5"/>
      <c r="C11" s="5" t="s">
        <v>548</v>
      </c>
      <c r="D11" s="5"/>
      <c r="E11" s="35"/>
      <c r="F11" s="5" t="s">
        <v>249</v>
      </c>
      <c r="G11" s="5">
        <v>13.27</v>
      </c>
      <c r="H11" s="5"/>
      <c r="I11" s="21">
        <v>322</v>
      </c>
      <c r="J11" s="21"/>
      <c r="K11" s="29"/>
      <c r="L11" s="29"/>
      <c r="M11" s="29" t="s">
        <v>515</v>
      </c>
      <c r="N11" s="29"/>
      <c r="O11" s="29"/>
      <c r="P11" s="30"/>
      <c r="Q11" s="29"/>
      <c r="R11" s="29"/>
      <c r="S11" s="29"/>
      <c r="T11" s="29"/>
      <c r="U11" s="29"/>
      <c r="V11" s="31">
        <f>SUM(Q11:U11)</f>
        <v>0</v>
      </c>
      <c r="W11" s="29"/>
      <c r="X11" s="29"/>
      <c r="Y11" s="29">
        <v>30</v>
      </c>
      <c r="Z11" s="29">
        <v>42</v>
      </c>
      <c r="AA11" s="29">
        <v>50</v>
      </c>
      <c r="AB11" s="29">
        <v>50</v>
      </c>
      <c r="AC11" s="29">
        <v>48</v>
      </c>
      <c r="AD11" s="29">
        <v>52</v>
      </c>
      <c r="AE11" s="29">
        <v>50</v>
      </c>
      <c r="AF11" s="29"/>
      <c r="AG11" s="29"/>
      <c r="AH11" s="29"/>
      <c r="AI11" s="29"/>
      <c r="AJ11" s="29"/>
      <c r="AK11" s="29"/>
      <c r="AL11" s="5" t="s">
        <v>547</v>
      </c>
    </row>
    <row r="12" spans="1:38" ht="36" x14ac:dyDescent="0.35">
      <c r="A12" s="5" t="s">
        <v>546</v>
      </c>
      <c r="B12" s="5"/>
      <c r="C12" s="5" t="s">
        <v>545</v>
      </c>
      <c r="D12" s="5"/>
      <c r="E12" s="35"/>
      <c r="F12" s="5" t="s">
        <v>249</v>
      </c>
      <c r="G12" s="5">
        <v>3.91</v>
      </c>
      <c r="H12" s="5"/>
      <c r="I12" s="21">
        <v>73</v>
      </c>
      <c r="J12" s="21"/>
      <c r="K12" s="29"/>
      <c r="L12" s="29"/>
      <c r="M12" s="29" t="s">
        <v>515</v>
      </c>
      <c r="N12" s="29"/>
      <c r="O12" s="29"/>
      <c r="P12" s="30"/>
      <c r="Q12" s="29"/>
      <c r="R12" s="29"/>
      <c r="S12" s="29"/>
      <c r="T12" s="29"/>
      <c r="U12" s="29"/>
      <c r="V12" s="31">
        <f>SUM(Q12:U12)</f>
        <v>0</v>
      </c>
      <c r="W12" s="29"/>
      <c r="X12" s="29"/>
      <c r="Y12" s="29"/>
      <c r="Z12" s="29"/>
      <c r="AA12" s="29">
        <v>30</v>
      </c>
      <c r="AB12" s="29">
        <v>30</v>
      </c>
      <c r="AC12" s="29">
        <v>13</v>
      </c>
      <c r="AD12" s="29"/>
      <c r="AE12" s="29"/>
      <c r="AF12" s="29"/>
      <c r="AG12" s="29"/>
      <c r="AH12" s="29"/>
      <c r="AI12" s="29"/>
      <c r="AJ12" s="29"/>
      <c r="AK12" s="29"/>
      <c r="AL12" s="5" t="s">
        <v>544</v>
      </c>
    </row>
    <row r="13" spans="1:38" ht="24" x14ac:dyDescent="0.35">
      <c r="A13" s="5" t="s">
        <v>543</v>
      </c>
      <c r="B13" s="5"/>
      <c r="C13" s="5" t="s">
        <v>542</v>
      </c>
      <c r="D13" s="34"/>
      <c r="E13" s="34"/>
      <c r="F13" s="5" t="s">
        <v>249</v>
      </c>
      <c r="G13" s="5">
        <v>4.18</v>
      </c>
      <c r="H13" s="5">
        <v>1.8</v>
      </c>
      <c r="I13" s="21">
        <v>54</v>
      </c>
      <c r="J13" s="21"/>
      <c r="K13" s="29"/>
      <c r="L13" s="29"/>
      <c r="M13" s="29" t="s">
        <v>515</v>
      </c>
      <c r="N13" s="29"/>
      <c r="O13" s="29"/>
      <c r="P13" s="30"/>
      <c r="Q13" s="29"/>
      <c r="R13" s="29"/>
      <c r="S13" s="29"/>
      <c r="T13" s="29"/>
      <c r="U13" s="29"/>
      <c r="V13" s="31">
        <f>SUM(Q13:U13)</f>
        <v>0</v>
      </c>
      <c r="W13" s="29"/>
      <c r="X13" s="29"/>
      <c r="Y13" s="29"/>
      <c r="Z13" s="29"/>
      <c r="AA13" s="29"/>
      <c r="AB13" s="29"/>
      <c r="AC13" s="29">
        <v>24</v>
      </c>
      <c r="AD13" s="29">
        <v>15</v>
      </c>
      <c r="AE13" s="29">
        <v>15</v>
      </c>
      <c r="AF13" s="29"/>
      <c r="AG13" s="29"/>
      <c r="AH13" s="29"/>
      <c r="AI13" s="29"/>
      <c r="AJ13" s="29"/>
      <c r="AK13" s="29"/>
      <c r="AL13" s="5" t="s">
        <v>541</v>
      </c>
    </row>
    <row r="14" spans="1:38" ht="36" x14ac:dyDescent="0.35">
      <c r="A14" s="5" t="s">
        <v>536</v>
      </c>
      <c r="B14" s="5" t="s">
        <v>540</v>
      </c>
      <c r="C14" s="5" t="s">
        <v>539</v>
      </c>
      <c r="D14" s="5" t="s">
        <v>538</v>
      </c>
      <c r="E14" s="33" t="s">
        <v>119</v>
      </c>
      <c r="F14" s="5" t="s">
        <v>258</v>
      </c>
      <c r="G14" s="5">
        <v>6.76</v>
      </c>
      <c r="H14" s="5">
        <v>5.07</v>
      </c>
      <c r="I14" s="21">
        <v>152</v>
      </c>
      <c r="J14" s="21">
        <v>89</v>
      </c>
      <c r="K14" s="8">
        <v>45469</v>
      </c>
      <c r="L14" s="8">
        <v>46564</v>
      </c>
      <c r="M14" s="29" t="s">
        <v>42</v>
      </c>
      <c r="N14" s="29">
        <v>89</v>
      </c>
      <c r="O14" s="29">
        <v>89</v>
      </c>
      <c r="P14" s="30"/>
      <c r="Q14" s="29">
        <v>50</v>
      </c>
      <c r="R14" s="29">
        <v>39</v>
      </c>
      <c r="S14" s="29"/>
      <c r="T14" s="29"/>
      <c r="U14" s="29"/>
      <c r="V14" s="31">
        <f>SUM(Q14:U14)</f>
        <v>89</v>
      </c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5" t="s">
        <v>537</v>
      </c>
    </row>
    <row r="15" spans="1:38" ht="36" x14ac:dyDescent="0.35">
      <c r="A15" s="5" t="s">
        <v>536</v>
      </c>
      <c r="B15" s="5"/>
      <c r="C15" s="5" t="s">
        <v>535</v>
      </c>
      <c r="D15" s="34"/>
      <c r="E15" s="33" t="s">
        <v>119</v>
      </c>
      <c r="F15" s="5" t="s">
        <v>258</v>
      </c>
      <c r="G15" s="5"/>
      <c r="H15" s="5"/>
      <c r="I15" s="21"/>
      <c r="J15" s="21"/>
      <c r="K15" s="29"/>
      <c r="L15" s="29"/>
      <c r="M15" s="29" t="s">
        <v>515</v>
      </c>
      <c r="N15" s="29"/>
      <c r="O15" s="29"/>
      <c r="P15" s="30"/>
      <c r="Q15" s="29"/>
      <c r="R15" s="29"/>
      <c r="S15" s="29">
        <v>43</v>
      </c>
      <c r="T15" s="29"/>
      <c r="U15" s="29"/>
      <c r="V15" s="31">
        <f>SUM(Q15:U15)</f>
        <v>43</v>
      </c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5"/>
    </row>
    <row r="16" spans="1:38" ht="36" x14ac:dyDescent="0.35">
      <c r="A16" s="5" t="s">
        <v>534</v>
      </c>
      <c r="B16" s="5"/>
      <c r="C16" s="6" t="s">
        <v>533</v>
      </c>
      <c r="D16" s="34"/>
      <c r="E16" s="34"/>
      <c r="F16" s="5" t="s">
        <v>258</v>
      </c>
      <c r="G16" s="5">
        <v>5.08</v>
      </c>
      <c r="H16" s="5">
        <v>2.06</v>
      </c>
      <c r="I16" s="21">
        <v>62</v>
      </c>
      <c r="J16" s="21"/>
      <c r="K16" s="29"/>
      <c r="L16" s="29"/>
      <c r="M16" s="29" t="s">
        <v>515</v>
      </c>
      <c r="N16" s="29"/>
      <c r="O16" s="29"/>
      <c r="P16" s="30"/>
      <c r="Q16" s="29"/>
      <c r="R16" s="29"/>
      <c r="S16" s="29">
        <v>21</v>
      </c>
      <c r="T16" s="29">
        <v>21</v>
      </c>
      <c r="U16" s="29">
        <v>20</v>
      </c>
      <c r="V16" s="31">
        <f>SUM(Q16:U16)</f>
        <v>62</v>
      </c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5" t="s">
        <v>532</v>
      </c>
    </row>
    <row r="17" spans="1:38" ht="36" x14ac:dyDescent="0.35">
      <c r="A17" s="5" t="s">
        <v>531</v>
      </c>
      <c r="B17" s="5" t="s">
        <v>530</v>
      </c>
      <c r="C17" s="5" t="s">
        <v>529</v>
      </c>
      <c r="D17" s="5" t="s">
        <v>528</v>
      </c>
      <c r="E17" s="35" t="s">
        <v>435</v>
      </c>
      <c r="F17" s="5" t="s">
        <v>258</v>
      </c>
      <c r="G17" s="5">
        <v>1.35</v>
      </c>
      <c r="H17" s="5">
        <v>1.22</v>
      </c>
      <c r="I17" s="21">
        <v>36</v>
      </c>
      <c r="J17" s="21">
        <v>37</v>
      </c>
      <c r="K17" s="36">
        <v>45411</v>
      </c>
      <c r="L17" s="36">
        <v>46506</v>
      </c>
      <c r="M17" s="29" t="s">
        <v>42</v>
      </c>
      <c r="N17" s="29">
        <v>36</v>
      </c>
      <c r="O17" s="29">
        <v>36</v>
      </c>
      <c r="P17" s="30"/>
      <c r="Q17" s="29">
        <v>36</v>
      </c>
      <c r="R17" s="29">
        <v>0</v>
      </c>
      <c r="S17" s="29">
        <v>0</v>
      </c>
      <c r="T17" s="29">
        <v>0</v>
      </c>
      <c r="U17" s="29">
        <v>0</v>
      </c>
      <c r="V17" s="31">
        <f>SUM(Q17:U17)</f>
        <v>36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/>
      <c r="AG17" s="29">
        <v>37</v>
      </c>
      <c r="AH17" s="29"/>
      <c r="AI17" s="29">
        <v>1</v>
      </c>
      <c r="AJ17" s="29"/>
      <c r="AK17" s="29"/>
      <c r="AL17" s="5" t="s">
        <v>527</v>
      </c>
    </row>
    <row r="18" spans="1:38" ht="36" x14ac:dyDescent="0.35">
      <c r="A18" s="5" t="s">
        <v>526</v>
      </c>
      <c r="B18" s="5"/>
      <c r="C18" s="5" t="s">
        <v>525</v>
      </c>
      <c r="D18" s="33" t="s">
        <v>524</v>
      </c>
      <c r="E18" s="34"/>
      <c r="F18" s="5" t="s">
        <v>258</v>
      </c>
      <c r="G18" s="5">
        <v>2.2799999999999998</v>
      </c>
      <c r="H18" s="5">
        <v>1.71</v>
      </c>
      <c r="I18" s="21">
        <v>51</v>
      </c>
      <c r="J18" s="21"/>
      <c r="K18" s="29"/>
      <c r="L18" s="29"/>
      <c r="M18" s="29" t="s">
        <v>515</v>
      </c>
      <c r="N18" s="29"/>
      <c r="O18" s="29"/>
      <c r="P18" s="30"/>
      <c r="Q18" s="29"/>
      <c r="R18" s="29">
        <v>21</v>
      </c>
      <c r="S18" s="29">
        <v>30</v>
      </c>
      <c r="T18" s="29"/>
      <c r="U18" s="29"/>
      <c r="V18" s="31">
        <v>51</v>
      </c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5" t="s">
        <v>523</v>
      </c>
    </row>
    <row r="19" spans="1:38" ht="48" x14ac:dyDescent="0.35">
      <c r="A19" s="5" t="s">
        <v>522</v>
      </c>
      <c r="B19" s="5"/>
      <c r="C19" s="5" t="s">
        <v>521</v>
      </c>
      <c r="D19" s="34"/>
      <c r="E19" s="33"/>
      <c r="F19" s="5" t="s">
        <v>316</v>
      </c>
      <c r="G19" s="5">
        <v>13.23</v>
      </c>
      <c r="H19" s="5">
        <v>6.26</v>
      </c>
      <c r="I19" s="21">
        <v>188</v>
      </c>
      <c r="J19" s="21"/>
      <c r="K19" s="29"/>
      <c r="L19" s="29"/>
      <c r="M19" s="29" t="s">
        <v>515</v>
      </c>
      <c r="N19" s="29"/>
      <c r="O19" s="29"/>
      <c r="P19" s="30"/>
      <c r="Q19" s="29"/>
      <c r="R19" s="29"/>
      <c r="S19" s="29">
        <v>45</v>
      </c>
      <c r="T19" s="29">
        <v>45</v>
      </c>
      <c r="U19" s="29">
        <v>45</v>
      </c>
      <c r="V19" s="31">
        <f>SUM(Q19:U19)</f>
        <v>135</v>
      </c>
      <c r="W19" s="29">
        <v>45</v>
      </c>
      <c r="X19" s="29">
        <v>8</v>
      </c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5" t="s">
        <v>520</v>
      </c>
    </row>
    <row r="20" spans="1:38" ht="36" x14ac:dyDescent="0.35">
      <c r="A20" s="5" t="s">
        <v>519</v>
      </c>
      <c r="B20" s="5"/>
      <c r="C20" s="5" t="s">
        <v>518</v>
      </c>
      <c r="D20" s="5"/>
      <c r="E20" s="35"/>
      <c r="F20" s="5" t="s">
        <v>316</v>
      </c>
      <c r="G20" s="5">
        <v>0.78</v>
      </c>
      <c r="H20" s="5">
        <v>0.7</v>
      </c>
      <c r="I20" s="21">
        <v>21</v>
      </c>
      <c r="J20" s="21"/>
      <c r="K20" s="29"/>
      <c r="L20" s="29"/>
      <c r="M20" s="29" t="s">
        <v>515</v>
      </c>
      <c r="N20" s="29"/>
      <c r="O20" s="29"/>
      <c r="P20" s="30"/>
      <c r="Q20" s="29"/>
      <c r="R20" s="29"/>
      <c r="S20" s="29"/>
      <c r="T20" s="29"/>
      <c r="U20" s="29"/>
      <c r="V20" s="31">
        <f>SUM(Q20:U20)</f>
        <v>0</v>
      </c>
      <c r="W20" s="29"/>
      <c r="X20" s="29">
        <v>21</v>
      </c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5"/>
    </row>
    <row r="21" spans="1:38" ht="72" x14ac:dyDescent="0.35">
      <c r="A21" s="5" t="s">
        <v>517</v>
      </c>
      <c r="B21" s="5"/>
      <c r="C21" s="6" t="s">
        <v>516</v>
      </c>
      <c r="D21" s="34"/>
      <c r="E21" s="33"/>
      <c r="F21" s="5" t="s">
        <v>316</v>
      </c>
      <c r="G21" s="5">
        <v>4.5</v>
      </c>
      <c r="H21" s="5">
        <v>2.65</v>
      </c>
      <c r="I21" s="21">
        <v>79</v>
      </c>
      <c r="J21" s="21"/>
      <c r="K21" s="29"/>
      <c r="L21" s="29"/>
      <c r="M21" s="29" t="s">
        <v>515</v>
      </c>
      <c r="N21" s="29"/>
      <c r="O21" s="29"/>
      <c r="P21" s="30"/>
      <c r="Q21" s="29"/>
      <c r="R21" s="29"/>
      <c r="S21" s="29"/>
      <c r="T21" s="29"/>
      <c r="U21" s="29"/>
      <c r="V21" s="31">
        <f>SUM(Q21:U21)</f>
        <v>0</v>
      </c>
      <c r="W21" s="29">
        <v>30</v>
      </c>
      <c r="X21" s="29">
        <v>30</v>
      </c>
      <c r="Y21" s="29">
        <v>19</v>
      </c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5" t="s">
        <v>514</v>
      </c>
    </row>
    <row r="22" spans="1:38" x14ac:dyDescent="0.35">
      <c r="A22" s="29" t="s">
        <v>513</v>
      </c>
      <c r="B22" s="29"/>
      <c r="C22" s="5"/>
      <c r="D22" s="29"/>
      <c r="E22" s="32"/>
      <c r="F22" s="29"/>
      <c r="G22" s="29"/>
      <c r="H22" s="29"/>
      <c r="I22" s="29"/>
      <c r="J22" s="29">
        <f>SUBTOTAL(9,J4:J21)</f>
        <v>126</v>
      </c>
      <c r="K22" s="29"/>
      <c r="L22" s="29"/>
      <c r="M22" s="29"/>
      <c r="N22" s="29"/>
      <c r="O22" s="29"/>
      <c r="P22" s="30"/>
      <c r="Q22" s="29">
        <f>SUM(Q2:Q21)</f>
        <v>116</v>
      </c>
      <c r="R22" s="29">
        <f>SUM(R2:R21)</f>
        <v>163</v>
      </c>
      <c r="S22" s="29">
        <f>SUM(S2:S21)</f>
        <v>259</v>
      </c>
      <c r="T22" s="29">
        <f>SUM(T2:T21)</f>
        <v>154</v>
      </c>
      <c r="U22" s="29">
        <f>SUM(U2:U21)</f>
        <v>158</v>
      </c>
      <c r="V22" s="31">
        <f>SUM(V2:V21)</f>
        <v>850</v>
      </c>
      <c r="W22" s="29">
        <f>SUM(W2:W21)</f>
        <v>193</v>
      </c>
      <c r="X22" s="29">
        <f>SUM(X2:X21)</f>
        <v>145</v>
      </c>
      <c r="Y22" s="29">
        <f>SUM(Y2:Y21)</f>
        <v>137</v>
      </c>
      <c r="Z22" s="29">
        <f>SUM(Z2:Z21)</f>
        <v>135</v>
      </c>
      <c r="AA22" s="29">
        <f>SUM(AA2:AA21)</f>
        <v>177</v>
      </c>
      <c r="AB22" s="29">
        <f>SUM(AB2:AB21)</f>
        <v>168</v>
      </c>
      <c r="AC22" s="29">
        <f>SUM(AC2:AC21)</f>
        <v>173</v>
      </c>
      <c r="AD22" s="29">
        <f>SUM(AD2:AD21)</f>
        <v>164</v>
      </c>
      <c r="AE22" s="29">
        <f>SUM(AE2:AE21)</f>
        <v>153</v>
      </c>
      <c r="AF22" s="29"/>
      <c r="AG22" s="29"/>
      <c r="AH22" s="29"/>
      <c r="AI22" s="29"/>
      <c r="AJ22" s="29"/>
      <c r="AK22" s="29"/>
    </row>
    <row r="23" spans="1:38" x14ac:dyDescent="0.35">
      <c r="A23" s="29"/>
      <c r="B23" s="29"/>
      <c r="C23" s="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30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</row>
    <row r="24" spans="1:38" x14ac:dyDescent="0.35">
      <c r="A24" s="28"/>
      <c r="B24" s="28"/>
      <c r="K24" s="26"/>
      <c r="L24" s="26"/>
    </row>
    <row r="25" spans="1:38" x14ac:dyDescent="0.35">
      <c r="A25" s="28"/>
      <c r="B25" s="28"/>
      <c r="K25" s="26"/>
      <c r="L25" s="26"/>
      <c r="Q25" s="29"/>
      <c r="R25" s="29"/>
      <c r="S25" s="29"/>
      <c r="T25" s="29"/>
      <c r="U25" s="29"/>
    </row>
    <row r="26" spans="1:38" x14ac:dyDescent="0.35">
      <c r="A26" s="28"/>
      <c r="B26" s="28"/>
      <c r="K26" s="26"/>
      <c r="L26" s="26"/>
    </row>
    <row r="27" spans="1:38" x14ac:dyDescent="0.35">
      <c r="A27" s="28"/>
      <c r="B27" s="28"/>
      <c r="K27" s="26"/>
      <c r="L27" s="26"/>
    </row>
    <row r="28" spans="1:38" x14ac:dyDescent="0.35">
      <c r="A28" s="28"/>
      <c r="B28" s="28"/>
      <c r="K28" s="26"/>
      <c r="L28" s="26"/>
    </row>
    <row r="29" spans="1:38" x14ac:dyDescent="0.35">
      <c r="A29" s="28"/>
      <c r="B29" s="28"/>
      <c r="K29" s="26"/>
      <c r="L29" s="26"/>
    </row>
    <row r="30" spans="1:38" x14ac:dyDescent="0.35">
      <c r="A30" s="28"/>
      <c r="B30" s="28"/>
      <c r="K30" s="26"/>
      <c r="L30" s="26"/>
    </row>
    <row r="31" spans="1:38" x14ac:dyDescent="0.35">
      <c r="A31" s="28"/>
      <c r="B31" s="28"/>
      <c r="K31" s="26"/>
      <c r="L31" s="26"/>
    </row>
    <row r="32" spans="1:38" x14ac:dyDescent="0.35">
      <c r="A32" s="28"/>
      <c r="B32" s="28"/>
      <c r="K32" s="26"/>
      <c r="L32" s="26"/>
    </row>
    <row r="33" spans="1:12" x14ac:dyDescent="0.35">
      <c r="A33" s="28"/>
      <c r="B33" s="28"/>
      <c r="K33" s="26"/>
      <c r="L33" s="26"/>
    </row>
    <row r="34" spans="1:12" x14ac:dyDescent="0.35">
      <c r="A34" s="28"/>
      <c r="B34" s="28"/>
      <c r="K34" s="26"/>
      <c r="L34" s="26"/>
    </row>
    <row r="35" spans="1:12" x14ac:dyDescent="0.35">
      <c r="K35" s="26"/>
      <c r="L35" s="26"/>
    </row>
    <row r="36" spans="1:12" x14ac:dyDescent="0.35">
      <c r="K36" s="26"/>
      <c r="L36" s="26"/>
    </row>
  </sheetData>
  <autoFilter ref="AG1:AL4" xr:uid="{A26832AF-9214-4455-9A0F-B0F10D0516E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FC3E69D9117545AD7CA26764C06D03" ma:contentTypeVersion="10" ma:contentTypeDescription="Create a new document." ma:contentTypeScope="" ma:versionID="4862d648312d9ce30e5ed562bcdb0992">
  <xsd:schema xmlns:xsd="http://www.w3.org/2001/XMLSchema" xmlns:xs="http://www.w3.org/2001/XMLSchema" xmlns:p="http://schemas.microsoft.com/office/2006/metadata/properties" xmlns:ns2="a0f18f36-a95f-4b08-b984-954d1cec2a14" xmlns:ns3="85f33121-1c9c-4c39-8784-d3307092a748" targetNamespace="http://schemas.microsoft.com/office/2006/metadata/properties" ma:root="true" ma:fieldsID="70f001f3fc83723db315b01f37be7946" ns2:_="" ns3:_="">
    <xsd:import namespace="a0f18f36-a95f-4b08-b984-954d1cec2a14"/>
    <xsd:import namespace="85f33121-1c9c-4c39-8784-d3307092a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f18f36-a95f-4b08-b984-954d1cec2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9ec73bc-d282-41c5-b914-b902903e33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33121-1c9c-4c39-8784-d3307092a7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0bcd2c-2734-4341-9b58-5ed06add7815}" ma:internalName="TaxCatchAll" ma:showField="CatchAllData" ma:web="85f33121-1c9c-4c39-8784-d3307092a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f18f36-a95f-4b08-b984-954d1cec2a14">
      <Terms xmlns="http://schemas.microsoft.com/office/infopath/2007/PartnerControls"/>
    </lcf76f155ced4ddcb4097134ff3c332f>
    <TaxCatchAll xmlns="85f33121-1c9c-4c39-8784-d3307092a748" xsi:nil="true"/>
  </documentManagement>
</p:properties>
</file>

<file path=customXml/itemProps1.xml><?xml version="1.0" encoding="utf-8"?>
<ds:datastoreItem xmlns:ds="http://schemas.openxmlformats.org/officeDocument/2006/customXml" ds:itemID="{0532EF48-6BD8-4604-8B42-82BA031C85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f18f36-a95f-4b08-b984-954d1cec2a14"/>
    <ds:schemaRef ds:uri="85f33121-1c9c-4c39-8784-d3307092a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01975D-00D7-4861-9E3F-B56970C1E1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ED0A5E-1DED-46FD-8463-B4482D955CE9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a0f18f36-a95f-4b08-b984-954d1cec2a14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85f33121-1c9c-4c39-8784-d3307092a74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20</vt:i4>
      </vt:variant>
    </vt:vector>
  </HeadingPairs>
  <TitlesOfParts>
    <vt:vector size="22" baseType="lpstr">
      <vt:lpstr>Windfall</vt:lpstr>
      <vt:lpstr>Allocated Sites</vt:lpstr>
      <vt:lpstr>'Allocated Sites'!_ftn1</vt:lpstr>
      <vt:lpstr>'Allocated Sites'!_ftn10</vt:lpstr>
      <vt:lpstr>'Allocated Sites'!_ftn11</vt:lpstr>
      <vt:lpstr>'Allocated Sites'!_ftn2</vt:lpstr>
      <vt:lpstr>'Allocated Sites'!_ftn3</vt:lpstr>
      <vt:lpstr>'Allocated Sites'!_ftn4</vt:lpstr>
      <vt:lpstr>'Allocated Sites'!_ftn5</vt:lpstr>
      <vt:lpstr>'Allocated Sites'!_ftn6</vt:lpstr>
      <vt:lpstr>'Allocated Sites'!_ftn7</vt:lpstr>
      <vt:lpstr>'Allocated Sites'!_ftn8</vt:lpstr>
      <vt:lpstr>'Allocated Sites'!_ftn9</vt:lpstr>
      <vt:lpstr>'Allocated Sites'!_ftnref1</vt:lpstr>
      <vt:lpstr>'Allocated Sites'!_ftnref10</vt:lpstr>
      <vt:lpstr>'Allocated Sites'!_ftnref11</vt:lpstr>
      <vt:lpstr>'Allocated Sites'!_ftnref3</vt:lpstr>
      <vt:lpstr>'Allocated Sites'!_ftnref4</vt:lpstr>
      <vt:lpstr>'Allocated Sites'!_ftnref6</vt:lpstr>
      <vt:lpstr>'Allocated Sites'!_ftnref7</vt:lpstr>
      <vt:lpstr>'Allocated Sites'!_ftnref8</vt:lpstr>
      <vt:lpstr>'Allocated Sites'!_ftnref9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Shorland</dc:creator>
  <cp:lastModifiedBy>Anne Shorland</cp:lastModifiedBy>
  <cp:lastPrinted>2026-07-16T06:32:23Z</cp:lastPrinted>
  <dcterms:created xsi:type="dcterms:W3CDTF">2026-07-16T06:02:02Z</dcterms:created>
  <dcterms:modified xsi:type="dcterms:W3CDTF">2026-07-16T06:32:35Z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0x010100EFFC3E69D9117545AD7CA26764C06D03</vt:lpwstr>
  </property>
  <property fmtid="{D5CDD505-2E9C-101B-9397-08002B2CF9AE}" pid="3" name="MediaServiceImageTags">
    <vt:lpwstr/>
  </property>
</Properties>
</file>